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SONAL\ΣΗΜΕΙΩΣΕΙΣ\ΟΙΚΟΝΟΜΙΚΗ ΤΩΝ ΦΥΣΙΚΩΝ ΠΟΡΩΝ\2021\"/>
    </mc:Choice>
  </mc:AlternateContent>
  <bookViews>
    <workbookView xWindow="0" yWindow="0" windowWidth="26295" windowHeight="11745" activeTab="2"/>
  </bookViews>
  <sheets>
    <sheet name="Logistic" sheetId="1" r:id="rId1"/>
    <sheet name="Pure compensation" sheetId="2" r:id="rId2"/>
    <sheet name="depensati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B7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8" i="3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8" i="2"/>
  <c r="C6" i="2"/>
  <c r="B7" i="2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A32" i="1"/>
  <c r="A33" i="1"/>
  <c r="A34" i="1"/>
  <c r="A35" i="1"/>
  <c r="A3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8" i="1"/>
  <c r="C7" i="3" l="1"/>
  <c r="B8" i="3" s="1"/>
  <c r="C7" i="2"/>
  <c r="B8" i="2" s="1"/>
  <c r="C8" i="2" s="1"/>
  <c r="B9" i="2" s="1"/>
  <c r="C8" i="3" l="1"/>
  <c r="B9" i="3" s="1"/>
  <c r="C9" i="3" s="1"/>
  <c r="B10" i="3" s="1"/>
  <c r="C9" i="2"/>
  <c r="B10" i="2" s="1"/>
  <c r="C10" i="3" l="1"/>
  <c r="B11" i="3" s="1"/>
  <c r="C10" i="2"/>
  <c r="B11" i="2" s="1"/>
  <c r="C11" i="3" l="1"/>
  <c r="B12" i="3" s="1"/>
  <c r="C11" i="2"/>
  <c r="B12" i="2" s="1"/>
  <c r="C12" i="3" l="1"/>
  <c r="B13" i="3" s="1"/>
  <c r="C12" i="2"/>
  <c r="B13" i="2" s="1"/>
  <c r="C13" i="2" l="1"/>
  <c r="B14" i="2" s="1"/>
  <c r="C13" i="3" l="1"/>
  <c r="B14" i="3" s="1"/>
  <c r="C14" i="2"/>
  <c r="B15" i="2" s="1"/>
  <c r="C14" i="3" l="1"/>
  <c r="B15" i="3" s="1"/>
  <c r="C15" i="2"/>
  <c r="B16" i="2"/>
  <c r="C15" i="3" l="1"/>
  <c r="B16" i="3" s="1"/>
  <c r="C16" i="2"/>
  <c r="B17" i="2" s="1"/>
  <c r="C16" i="3" l="1"/>
  <c r="B17" i="3" s="1"/>
  <c r="C17" i="2"/>
  <c r="B18" i="2" s="1"/>
  <c r="C17" i="3" l="1"/>
  <c r="B18" i="3" s="1"/>
  <c r="C18" i="2"/>
  <c r="B19" i="2" s="1"/>
  <c r="C18" i="3" l="1"/>
  <c r="B19" i="3" s="1"/>
  <c r="C19" i="2"/>
  <c r="B20" i="2"/>
  <c r="C19" i="3" l="1"/>
  <c r="B20" i="3" s="1"/>
  <c r="C20" i="2"/>
  <c r="B21" i="2" s="1"/>
  <c r="C20" i="3" l="1"/>
  <c r="B21" i="3" s="1"/>
  <c r="C21" i="2"/>
  <c r="B22" i="2" s="1"/>
  <c r="C21" i="3" l="1"/>
  <c r="B22" i="3" s="1"/>
  <c r="C22" i="2"/>
  <c r="B23" i="2" s="1"/>
  <c r="C22" i="3" l="1"/>
  <c r="B23" i="3" s="1"/>
  <c r="C23" i="2"/>
  <c r="B24" i="2" s="1"/>
  <c r="C23" i="3" l="1"/>
  <c r="B24" i="3" s="1"/>
  <c r="C24" i="2"/>
  <c r="B25" i="2"/>
  <c r="C24" i="3" l="1"/>
  <c r="B25" i="3" s="1"/>
  <c r="C25" i="2"/>
  <c r="B26" i="2" s="1"/>
  <c r="C25" i="3" l="1"/>
  <c r="B26" i="3" s="1"/>
  <c r="C26" i="2"/>
  <c r="B27" i="2"/>
  <c r="C26" i="3" l="1"/>
  <c r="B27" i="3" s="1"/>
  <c r="C27" i="2"/>
  <c r="B28" i="2" s="1"/>
  <c r="C27" i="3" l="1"/>
  <c r="B28" i="3" s="1"/>
  <c r="C28" i="2"/>
  <c r="B29" i="2" s="1"/>
  <c r="C28" i="3" l="1"/>
  <c r="B29" i="3" s="1"/>
  <c r="C29" i="2"/>
  <c r="B30" i="2" s="1"/>
  <c r="C29" i="3" l="1"/>
  <c r="B30" i="3" s="1"/>
  <c r="C30" i="2"/>
  <c r="B31" i="2"/>
  <c r="C30" i="3" l="1"/>
  <c r="B31" i="3" s="1"/>
  <c r="C31" i="2"/>
  <c r="B32" i="2"/>
  <c r="C31" i="3" l="1"/>
  <c r="B32" i="3" s="1"/>
  <c r="C32" i="2"/>
  <c r="B33" i="2" s="1"/>
  <c r="C32" i="3" l="1"/>
  <c r="B33" i="3" s="1"/>
  <c r="C33" i="2"/>
  <c r="B34" i="2"/>
  <c r="C33" i="3" l="1"/>
  <c r="B34" i="3" s="1"/>
  <c r="C34" i="2"/>
  <c r="B35" i="2" s="1"/>
  <c r="C34" i="3" l="1"/>
  <c r="B35" i="3" s="1"/>
  <c r="C35" i="2"/>
  <c r="B36" i="2" s="1"/>
  <c r="C36" i="2" s="1"/>
  <c r="C35" i="3" l="1"/>
  <c r="B36" i="3" s="1"/>
  <c r="C36" i="3" l="1"/>
</calcChain>
</file>

<file path=xl/sharedStrings.xml><?xml version="1.0" encoding="utf-8"?>
<sst xmlns="http://schemas.openxmlformats.org/spreadsheetml/2006/main" count="15" uniqueCount="6">
  <si>
    <t>t</t>
  </si>
  <si>
    <t>xt</t>
  </si>
  <si>
    <t>r</t>
  </si>
  <si>
    <t>k</t>
  </si>
  <si>
    <t>Δt</t>
  </si>
  <si>
    <t>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</si>
</sst>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Path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Logistic!$B$5</c:f>
              <c:strCache>
                <c:ptCount val="1"/>
                <c:pt idx="0">
                  <c:v>xt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Logistic!$A$6:$A$36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Logistic!$B$6:$B$36</c:f>
              <c:numCache>
                <c:formatCode>General</c:formatCode>
                <c:ptCount val="31"/>
                <c:pt idx="0">
                  <c:v>0.4</c:v>
                </c:pt>
                <c:pt idx="1">
                  <c:v>0.88</c:v>
                </c:pt>
                <c:pt idx="2">
                  <c:v>1.0911999999999999</c:v>
                </c:pt>
                <c:pt idx="3">
                  <c:v>0.89216512000000003</c:v>
                </c:pt>
                <c:pt idx="4">
                  <c:v>1.0845781573107711</c:v>
                </c:pt>
                <c:pt idx="5">
                  <c:v>0.90111491330105775</c:v>
                </c:pt>
                <c:pt idx="6">
                  <c:v>1.0793285659560277</c:v>
                </c:pt>
                <c:pt idx="7">
                  <c:v>0.90808539129069266</c:v>
                </c:pt>
                <c:pt idx="8">
                  <c:v>1.0750180181209372</c:v>
                </c:pt>
                <c:pt idx="9">
                  <c:v>0.91372657579347627</c:v>
                </c:pt>
                <c:pt idx="10">
                  <c:v>1.0713872167578862</c:v>
                </c:pt>
                <c:pt idx="11">
                  <c:v>0.91842051380923895</c:v>
                </c:pt>
                <c:pt idx="12">
                  <c:v>1.0682690610564638</c:v>
                </c:pt>
                <c:pt idx="13">
                  <c:v>0.92240960954847384</c:v>
                </c:pt>
                <c:pt idx="14">
                  <c:v>1.0655498530706855</c:v>
                </c:pt>
                <c:pt idx="15">
                  <c:v>0.92585658045413755</c:v>
                </c:pt>
                <c:pt idx="16">
                  <c:v>1.0631489262219549</c:v>
                </c:pt>
                <c:pt idx="17">
                  <c:v>0.92887550001207331</c:v>
                </c:pt>
                <c:pt idx="18">
                  <c:v>1.0610071109908614</c:v>
                </c:pt>
                <c:pt idx="19">
                  <c:v>0.93154915382623604</c:v>
                </c:pt>
                <c:pt idx="20">
                  <c:v>1.0590798094899554</c:v>
                </c:pt>
                <c:pt idx="21">
                  <c:v>0.93393934273130574</c:v>
                </c:pt>
                <c:pt idx="22">
                  <c:v>1.0573326363911504</c:v>
                </c:pt>
                <c:pt idx="23">
                  <c:v>0.93609330121772993</c:v>
                </c:pt>
                <c:pt idx="24">
                  <c:v>1.0557385664837744</c:v>
                </c:pt>
                <c:pt idx="25">
                  <c:v>0.93804785792889334</c:v>
                </c:pt>
                <c:pt idx="26">
                  <c:v>1.0542760062567096</c:v>
                </c:pt>
                <c:pt idx="27">
                  <c:v>0.93983222403293365</c:v>
                </c:pt>
                <c:pt idx="28">
                  <c:v>1.0529274534374202</c:v>
                </c:pt>
                <c:pt idx="29">
                  <c:v>0.94146991590783924</c:v>
                </c:pt>
                <c:pt idx="30">
                  <c:v>1.0516785426044899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64-4C19-8A2A-174B888C9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658056"/>
        <c:axId val="692659368"/>
      </c:scatterChart>
      <c:valAx>
        <c:axId val="69265805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Time</a:t>
                </a:r>
              </a:p>
            </c:rich>
          </c:tx>
          <c:layout>
            <c:manualLayout>
              <c:xMode val="edge"/>
              <c:yMode val="edge"/>
              <c:x val="0.49255849268841395"/>
              <c:y val="0.9007186872327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2659368"/>
        <c:crosses val="autoZero"/>
        <c:crossBetween val="midCat"/>
      </c:valAx>
      <c:valAx>
        <c:axId val="692659368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Fish Population</a:t>
                </a:r>
              </a:p>
            </c:rich>
          </c:tx>
          <c:layout>
            <c:manualLayout>
              <c:xMode val="edge"/>
              <c:yMode val="edge"/>
              <c:x val="1.7348733265105786E-2"/>
              <c:y val="0.36563390181987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265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'Pure compensation'!$C$5</c:f>
              <c:strCache>
                <c:ptCount val="1"/>
                <c:pt idx="0">
                  <c:v>Δt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'Pure compensation'!$B$6:$B$36</c:f>
              <c:numCache>
                <c:formatCode>0.000</c:formatCode>
                <c:ptCount val="31"/>
                <c:pt idx="0">
                  <c:v>1E-4</c:v>
                </c:pt>
                <c:pt idx="1">
                  <c:v>1.9999000000000001E-4</c:v>
                </c:pt>
                <c:pt idx="2">
                  <c:v>3.9994000399990002E-4</c:v>
                </c:pt>
                <c:pt idx="3">
                  <c:v>7.9972005599300057E-4</c:v>
                </c:pt>
                <c:pt idx="4">
                  <c:v>1.5988005598180435E-3</c:v>
                </c:pt>
                <c:pt idx="5">
                  <c:v>3.1950449564060127E-3</c:v>
                </c:pt>
                <c:pt idx="6">
                  <c:v>6.3798816005385698E-3</c:v>
                </c:pt>
                <c:pt idx="7">
                  <c:v>1.2719060311840249E-2</c:v>
                </c:pt>
                <c:pt idx="8">
                  <c:v>2.5276346128464269E-2</c:v>
                </c:pt>
                <c:pt idx="9">
                  <c:v>4.9913798583322608E-2</c:v>
                </c:pt>
                <c:pt idx="10">
                  <c:v>9.7336209877628727E-2</c:v>
                </c:pt>
                <c:pt idx="11">
                  <c:v>0.18519808200191568</c:v>
                </c:pt>
                <c:pt idx="12">
                  <c:v>0.33609783442664309</c:v>
                </c:pt>
                <c:pt idx="13">
                  <c:v>0.55923391454700699</c:v>
                </c:pt>
                <c:pt idx="14">
                  <c:v>0.80572525791444483</c:v>
                </c:pt>
                <c:pt idx="15">
                  <c:v>0.96225732458759106</c:v>
                </c:pt>
                <c:pt idx="16">
                  <c:v>0.99857549045271354</c:v>
                </c:pt>
                <c:pt idx="17">
                  <c:v>0.9999979707725497</c:v>
                </c:pt>
                <c:pt idx="18">
                  <c:v>0.99999999999588218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xVal>
          <c:yVal>
            <c:numRef>
              <c:f>'Pure compensation'!$C$6:$C$36</c:f>
              <c:numCache>
                <c:formatCode>0.000</c:formatCode>
                <c:ptCount val="31"/>
                <c:pt idx="0">
                  <c:v>9.999000000000001E-5</c:v>
                </c:pt>
                <c:pt idx="1">
                  <c:v>1.999500039999E-4</c:v>
                </c:pt>
                <c:pt idx="2">
                  <c:v>3.9978005199310055E-4</c:v>
                </c:pt>
                <c:pt idx="3">
                  <c:v>7.9908050382504307E-4</c:v>
                </c:pt>
                <c:pt idx="4">
                  <c:v>1.596244396587969E-3</c:v>
                </c:pt>
                <c:pt idx="5">
                  <c:v>3.1848366441325571E-3</c:v>
                </c:pt>
                <c:pt idx="6">
                  <c:v>6.339178711301679E-3</c:v>
                </c:pt>
                <c:pt idx="7">
                  <c:v>1.255728581662402E-2</c:v>
                </c:pt>
                <c:pt idx="8">
                  <c:v>2.4637452454858336E-2</c:v>
                </c:pt>
                <c:pt idx="9">
                  <c:v>4.7422411294306112E-2</c:v>
                </c:pt>
                <c:pt idx="10">
                  <c:v>8.7861872124286935E-2</c:v>
                </c:pt>
                <c:pt idx="11">
                  <c:v>0.15089975242472739</c:v>
                </c:pt>
                <c:pt idx="12">
                  <c:v>0.2231360801203639</c:v>
                </c:pt>
                <c:pt idx="13">
                  <c:v>0.24649134336743786</c:v>
                </c:pt>
                <c:pt idx="14">
                  <c:v>0.1565320666731462</c:v>
                </c:pt>
                <c:pt idx="15">
                  <c:v>3.6318165865122487E-2</c:v>
                </c:pt>
                <c:pt idx="16">
                  <c:v>1.4224803198361463E-3</c:v>
                </c:pt>
                <c:pt idx="17">
                  <c:v>2.0292233325312785E-6</c:v>
                </c:pt>
                <c:pt idx="18">
                  <c:v>4.1178171983177492E-12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BE-4F82-A7E5-9953CE52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144648"/>
        <c:axId val="834152520"/>
      </c:scatterChart>
      <c:valAx>
        <c:axId val="8341446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34152520"/>
        <c:crosses val="autoZero"/>
        <c:crossBetween val="midCat"/>
      </c:valAx>
      <c:valAx>
        <c:axId val="8341525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/>
                  <a:t>Δ</a:t>
                </a:r>
                <a:r>
                  <a:rPr lang="en-US" sz="1400"/>
                  <a:t>x</a:t>
                </a:r>
                <a:endParaRPr lang="en-GB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34144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depensation!$C$5</c:f>
              <c:strCache>
                <c:ptCount val="1"/>
                <c:pt idx="0">
                  <c:v>Δt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depensation!$B$6:$B$36</c:f>
              <c:numCache>
                <c:formatCode>0.000</c:formatCode>
                <c:ptCount val="31"/>
                <c:pt idx="0">
                  <c:v>0.1</c:v>
                </c:pt>
                <c:pt idx="1">
                  <c:v>2.6363636363636367E-2</c:v>
                </c:pt>
                <c:pt idx="2">
                  <c:v>-7.5252732053821478E-3</c:v>
                </c:pt>
                <c:pt idx="3">
                  <c:v>4.2365986469376886E-3</c:v>
                </c:pt>
                <c:pt idx="4">
                  <c:v>-1.9695166733582131E-3</c:v>
                </c:pt>
                <c:pt idx="5">
                  <c:v>1.0170766192539879E-3</c:v>
                </c:pt>
                <c:pt idx="6">
                  <c:v>-4.9994078276355226E-4</c:v>
                </c:pt>
                <c:pt idx="7">
                  <c:v>2.5205029625569898E-4</c:v>
                </c:pt>
                <c:pt idx="8">
                  <c:v>-1.2549680860519491E-4</c:v>
                </c:pt>
                <c:pt idx="9">
                  <c:v>6.2879424558841268E-5</c:v>
                </c:pt>
                <c:pt idx="10">
                  <c:v>-3.1406825363970465E-5</c:v>
                </c:pt>
                <c:pt idx="11">
                  <c:v>1.571161785358699E-5</c:v>
                </c:pt>
                <c:pt idx="12">
                  <c:v>-7.8537555690009006E-6</c:v>
                </c:pt>
                <c:pt idx="13">
                  <c:v>3.9273908655400446E-6</c:v>
                </c:pt>
                <c:pt idx="14">
                  <c:v>-1.9635671302276436E-6</c:v>
                </c:pt>
                <c:pt idx="15">
                  <c:v>9.8181563671294513E-7</c:v>
                </c:pt>
                <c:pt idx="16">
                  <c:v>-4.9089979995220548E-7</c:v>
                </c:pt>
                <c:pt idx="17">
                  <c:v>2.4545190451410415E-7</c:v>
                </c:pt>
                <c:pt idx="18">
                  <c:v>-1.2272545111466884E-7</c:v>
                </c:pt>
                <c:pt idx="19">
                  <c:v>6.1362850841944877E-8</c:v>
                </c:pt>
                <c:pt idx="20">
                  <c:v>-3.0681394099696673E-8</c:v>
                </c:pt>
                <c:pt idx="21">
                  <c:v>1.5340704880151879E-8</c:v>
                </c:pt>
                <c:pt idx="22">
                  <c:v>-7.6703504824981282E-9</c:v>
                </c:pt>
                <c:pt idx="23">
                  <c:v>3.8351757306432754E-9</c:v>
                </c:pt>
                <c:pt idx="24">
                  <c:v>-1.9175877429730547E-9</c:v>
                </c:pt>
                <c:pt idx="25">
                  <c:v>9.5879390207366917E-10</c:v>
                </c:pt>
                <c:pt idx="26">
                  <c:v>-4.7939694339004861E-10</c:v>
                </c:pt>
                <c:pt idx="27">
                  <c:v>2.3969847360672069E-10</c:v>
                </c:pt>
                <c:pt idx="28">
                  <c:v>-1.1984923632543622E-10</c:v>
                </c:pt>
                <c:pt idx="29">
                  <c:v>5.9924618282199156E-11</c:v>
                </c:pt>
                <c:pt idx="30">
                  <c:v>-2.9962309111229311E-11</c:v>
                </c:pt>
              </c:numCache>
            </c:numRef>
          </c:xVal>
          <c:yVal>
            <c:numRef>
              <c:f>depensation!$C$6:$C$36</c:f>
              <c:numCache>
                <c:formatCode>0.000</c:formatCode>
                <c:ptCount val="31"/>
                <c:pt idx="0">
                  <c:v>-7.3636363636363639E-2</c:v>
                </c:pt>
                <c:pt idx="1">
                  <c:v>-3.3888909569018515E-2</c:v>
                </c:pt>
                <c:pt idx="2">
                  <c:v>1.1761871852319836E-2</c:v>
                </c:pt>
                <c:pt idx="3">
                  <c:v>-6.2061153202959017E-3</c:v>
                </c:pt>
                <c:pt idx="4">
                  <c:v>2.986593292612201E-3</c:v>
                </c:pt>
                <c:pt idx="5">
                  <c:v>-1.5170174020175402E-3</c:v>
                </c:pt>
                <c:pt idx="6">
                  <c:v>7.5199107901925124E-4</c:v>
                </c:pt>
                <c:pt idx="7">
                  <c:v>-3.7754710486089389E-4</c:v>
                </c:pt>
                <c:pt idx="8">
                  <c:v>1.8837623316403617E-4</c:v>
                </c:pt>
                <c:pt idx="9">
                  <c:v>-9.4286249922811733E-5</c:v>
                </c:pt>
                <c:pt idx="10">
                  <c:v>4.7118443217557455E-5</c:v>
                </c:pt>
                <c:pt idx="11">
                  <c:v>-2.3565373422587891E-5</c:v>
                </c:pt>
                <c:pt idx="12">
                  <c:v>1.1781146434540945E-5</c:v>
                </c:pt>
                <c:pt idx="13">
                  <c:v>-5.8909579957676882E-6</c:v>
                </c:pt>
                <c:pt idx="14">
                  <c:v>2.9453827669405887E-6</c:v>
                </c:pt>
                <c:pt idx="15">
                  <c:v>-1.4727154366651506E-6</c:v>
                </c:pt>
                <c:pt idx="16">
                  <c:v>7.3635170446630962E-7</c:v>
                </c:pt>
                <c:pt idx="17">
                  <c:v>-3.6817735562877298E-7</c:v>
                </c:pt>
                <c:pt idx="18">
                  <c:v>1.8408830195661371E-7</c:v>
                </c:pt>
                <c:pt idx="19">
                  <c:v>-9.204424494164155E-8</c:v>
                </c:pt>
                <c:pt idx="20">
                  <c:v>4.6022098979848552E-8</c:v>
                </c:pt>
                <c:pt idx="21">
                  <c:v>-2.3011055362650007E-8</c:v>
                </c:pt>
                <c:pt idx="22">
                  <c:v>1.1505526213141404E-8</c:v>
                </c:pt>
                <c:pt idx="23">
                  <c:v>-5.7527634736163301E-9</c:v>
                </c:pt>
                <c:pt idx="24">
                  <c:v>2.8763816450467238E-9</c:v>
                </c:pt>
                <c:pt idx="25">
                  <c:v>-1.4381908454637178E-9</c:v>
                </c:pt>
                <c:pt idx="26">
                  <c:v>7.190954169967693E-10</c:v>
                </c:pt>
                <c:pt idx="27">
                  <c:v>-3.5954770993215692E-10</c:v>
                </c:pt>
                <c:pt idx="28">
                  <c:v>1.7977385460763538E-10</c:v>
                </c:pt>
                <c:pt idx="29">
                  <c:v>-8.9886927393428466E-11</c:v>
                </c:pt>
                <c:pt idx="30">
                  <c:v>4.4943463674311526E-11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4-46C2-8414-8A93B2F9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267232"/>
        <c:axId val="831276744"/>
      </c:scatterChart>
      <c:valAx>
        <c:axId val="83126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31276744"/>
        <c:crosses val="autoZero"/>
        <c:crossBetween val="midCat"/>
      </c:valAx>
      <c:valAx>
        <c:axId val="83127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3126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123825</xdr:rowOff>
    </xdr:from>
    <xdr:to>
      <xdr:col>15</xdr:col>
      <xdr:colOff>504825</xdr:colOff>
      <xdr:row>23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</xdr:colOff>
      <xdr:row>12</xdr:row>
      <xdr:rowOff>114300</xdr:rowOff>
    </xdr:from>
    <xdr:to>
      <xdr:col>16</xdr:col>
      <xdr:colOff>581025</xdr:colOff>
      <xdr:row>29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147636</xdr:colOff>
      <xdr:row>8</xdr:row>
      <xdr:rowOff>152400</xdr:rowOff>
    </xdr:from>
    <xdr:to>
      <xdr:col>17</xdr:col>
      <xdr:colOff>95249</xdr:colOff>
      <xdr:row>26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sqref="A1:B5"/>
    </sheetView>
  </sheetViews>
  <sheetFormatPr defaultRowHeight="15" x14ac:dyDescent="0.25"/>
  <sheetData>
    <row r="1" spans="1:2" x14ac:dyDescent="0.25">
      <c r="A1" t="s">
        <v>2</v>
      </c>
      <c r="B1">
        <v>2</v>
      </c>
    </row>
    <row r="2" spans="1:2" x14ac:dyDescent="0.25">
      <c r="A2" t="s">
        <v>3</v>
      </c>
      <c r="B2">
        <v>1</v>
      </c>
    </row>
    <row r="5" spans="1:2" x14ac:dyDescent="0.25">
      <c r="A5" t="s">
        <v>0</v>
      </c>
      <c r="B5" t="s">
        <v>1</v>
      </c>
    </row>
    <row r="6" spans="1:2" x14ac:dyDescent="0.25">
      <c r="A6">
        <v>0</v>
      </c>
      <c r="B6">
        <v>0.4</v>
      </c>
    </row>
    <row r="7" spans="1:2" x14ac:dyDescent="0.25">
      <c r="A7">
        <v>1</v>
      </c>
      <c r="B7">
        <f>($B$1*B6)*(1-(B6/$B$2))+B6</f>
        <v>0.88</v>
      </c>
    </row>
    <row r="8" spans="1:2" x14ac:dyDescent="0.25">
      <c r="A8">
        <f>A7+1</f>
        <v>2</v>
      </c>
      <c r="B8">
        <f t="shared" ref="B8:B36" si="0">($B$1*B7)*(1-(B7/$B$2))+B7</f>
        <v>1.0911999999999999</v>
      </c>
    </row>
    <row r="9" spans="1:2" x14ac:dyDescent="0.25">
      <c r="A9">
        <f t="shared" ref="A9:A36" si="1">A8+1</f>
        <v>3</v>
      </c>
      <c r="B9">
        <f t="shared" si="0"/>
        <v>0.89216512000000003</v>
      </c>
    </row>
    <row r="10" spans="1:2" x14ac:dyDescent="0.25">
      <c r="A10">
        <f t="shared" si="1"/>
        <v>4</v>
      </c>
      <c r="B10">
        <f t="shared" si="0"/>
        <v>1.0845781573107711</v>
      </c>
    </row>
    <row r="11" spans="1:2" x14ac:dyDescent="0.25">
      <c r="A11">
        <f t="shared" si="1"/>
        <v>5</v>
      </c>
      <c r="B11">
        <f t="shared" si="0"/>
        <v>0.90111491330105775</v>
      </c>
    </row>
    <row r="12" spans="1:2" x14ac:dyDescent="0.25">
      <c r="A12">
        <f t="shared" si="1"/>
        <v>6</v>
      </c>
      <c r="B12">
        <f t="shared" si="0"/>
        <v>1.0793285659560277</v>
      </c>
    </row>
    <row r="13" spans="1:2" x14ac:dyDescent="0.25">
      <c r="A13">
        <f t="shared" si="1"/>
        <v>7</v>
      </c>
      <c r="B13">
        <f t="shared" si="0"/>
        <v>0.90808539129069266</v>
      </c>
    </row>
    <row r="14" spans="1:2" x14ac:dyDescent="0.25">
      <c r="A14">
        <f t="shared" si="1"/>
        <v>8</v>
      </c>
      <c r="B14">
        <f t="shared" si="0"/>
        <v>1.0750180181209372</v>
      </c>
    </row>
    <row r="15" spans="1:2" x14ac:dyDescent="0.25">
      <c r="A15">
        <f t="shared" si="1"/>
        <v>9</v>
      </c>
      <c r="B15">
        <f t="shared" si="0"/>
        <v>0.91372657579347627</v>
      </c>
    </row>
    <row r="16" spans="1:2" x14ac:dyDescent="0.25">
      <c r="A16">
        <f t="shared" si="1"/>
        <v>10</v>
      </c>
      <c r="B16">
        <f t="shared" si="0"/>
        <v>1.0713872167578862</v>
      </c>
    </row>
    <row r="17" spans="1:2" x14ac:dyDescent="0.25">
      <c r="A17">
        <f t="shared" si="1"/>
        <v>11</v>
      </c>
      <c r="B17">
        <f t="shared" si="0"/>
        <v>0.91842051380923895</v>
      </c>
    </row>
    <row r="18" spans="1:2" x14ac:dyDescent="0.25">
      <c r="A18">
        <f t="shared" si="1"/>
        <v>12</v>
      </c>
      <c r="B18">
        <f t="shared" si="0"/>
        <v>1.0682690610564638</v>
      </c>
    </row>
    <row r="19" spans="1:2" x14ac:dyDescent="0.25">
      <c r="A19">
        <f t="shared" si="1"/>
        <v>13</v>
      </c>
      <c r="B19">
        <f t="shared" si="0"/>
        <v>0.92240960954847384</v>
      </c>
    </row>
    <row r="20" spans="1:2" x14ac:dyDescent="0.25">
      <c r="A20">
        <f t="shared" si="1"/>
        <v>14</v>
      </c>
      <c r="B20">
        <f t="shared" si="0"/>
        <v>1.0655498530706855</v>
      </c>
    </row>
    <row r="21" spans="1:2" x14ac:dyDescent="0.25">
      <c r="A21">
        <f t="shared" si="1"/>
        <v>15</v>
      </c>
      <c r="B21">
        <f t="shared" si="0"/>
        <v>0.92585658045413755</v>
      </c>
    </row>
    <row r="22" spans="1:2" x14ac:dyDescent="0.25">
      <c r="A22">
        <f t="shared" si="1"/>
        <v>16</v>
      </c>
      <c r="B22">
        <f t="shared" si="0"/>
        <v>1.0631489262219549</v>
      </c>
    </row>
    <row r="23" spans="1:2" x14ac:dyDescent="0.25">
      <c r="A23">
        <f t="shared" si="1"/>
        <v>17</v>
      </c>
      <c r="B23">
        <f t="shared" si="0"/>
        <v>0.92887550001207331</v>
      </c>
    </row>
    <row r="24" spans="1:2" x14ac:dyDescent="0.25">
      <c r="A24">
        <f t="shared" si="1"/>
        <v>18</v>
      </c>
      <c r="B24">
        <f t="shared" si="0"/>
        <v>1.0610071109908614</v>
      </c>
    </row>
    <row r="25" spans="1:2" x14ac:dyDescent="0.25">
      <c r="A25">
        <f t="shared" si="1"/>
        <v>19</v>
      </c>
      <c r="B25">
        <f t="shared" si="0"/>
        <v>0.93154915382623604</v>
      </c>
    </row>
    <row r="26" spans="1:2" x14ac:dyDescent="0.25">
      <c r="A26">
        <f t="shared" si="1"/>
        <v>20</v>
      </c>
      <c r="B26">
        <f t="shared" si="0"/>
        <v>1.0590798094899554</v>
      </c>
    </row>
    <row r="27" spans="1:2" x14ac:dyDescent="0.25">
      <c r="A27">
        <f t="shared" si="1"/>
        <v>21</v>
      </c>
      <c r="B27">
        <f t="shared" si="0"/>
        <v>0.93393934273130574</v>
      </c>
    </row>
    <row r="28" spans="1:2" x14ac:dyDescent="0.25">
      <c r="A28">
        <f t="shared" si="1"/>
        <v>22</v>
      </c>
      <c r="B28">
        <f t="shared" si="0"/>
        <v>1.0573326363911504</v>
      </c>
    </row>
    <row r="29" spans="1:2" x14ac:dyDescent="0.25">
      <c r="A29">
        <f t="shared" si="1"/>
        <v>23</v>
      </c>
      <c r="B29">
        <f t="shared" si="0"/>
        <v>0.93609330121772993</v>
      </c>
    </row>
    <row r="30" spans="1:2" x14ac:dyDescent="0.25">
      <c r="A30">
        <f t="shared" si="1"/>
        <v>24</v>
      </c>
      <c r="B30">
        <f t="shared" si="0"/>
        <v>1.0557385664837744</v>
      </c>
    </row>
    <row r="31" spans="1:2" x14ac:dyDescent="0.25">
      <c r="A31">
        <f t="shared" si="1"/>
        <v>25</v>
      </c>
      <c r="B31">
        <f t="shared" si="0"/>
        <v>0.93804785792889334</v>
      </c>
    </row>
    <row r="32" spans="1:2" x14ac:dyDescent="0.25">
      <c r="A32">
        <f>A31+1</f>
        <v>26</v>
      </c>
      <c r="B32">
        <f t="shared" si="0"/>
        <v>1.0542760062567096</v>
      </c>
    </row>
    <row r="33" spans="1:2" x14ac:dyDescent="0.25">
      <c r="A33">
        <f t="shared" si="1"/>
        <v>27</v>
      </c>
      <c r="B33">
        <f t="shared" si="0"/>
        <v>0.93983222403293365</v>
      </c>
    </row>
    <row r="34" spans="1:2" x14ac:dyDescent="0.25">
      <c r="A34">
        <f t="shared" si="1"/>
        <v>28</v>
      </c>
      <c r="B34">
        <f t="shared" si="0"/>
        <v>1.0529274534374202</v>
      </c>
    </row>
    <row r="35" spans="1:2" x14ac:dyDescent="0.25">
      <c r="A35">
        <f t="shared" si="1"/>
        <v>29</v>
      </c>
      <c r="B35">
        <f t="shared" si="0"/>
        <v>0.94146991590783924</v>
      </c>
    </row>
    <row r="36" spans="1:2" x14ac:dyDescent="0.25">
      <c r="A36">
        <f t="shared" si="1"/>
        <v>30</v>
      </c>
      <c r="B36">
        <f t="shared" si="0"/>
        <v>1.0516785426044899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1048576"/>
    </sheetView>
  </sheetViews>
  <sheetFormatPr defaultRowHeight="15" x14ac:dyDescent="0.25"/>
  <sheetData>
    <row r="1" spans="1:3" x14ac:dyDescent="0.25">
      <c r="A1" t="s">
        <v>2</v>
      </c>
      <c r="B1">
        <v>1</v>
      </c>
    </row>
    <row r="2" spans="1:3" x14ac:dyDescent="0.25">
      <c r="A2" t="s">
        <v>3</v>
      </c>
      <c r="B2">
        <v>1</v>
      </c>
    </row>
    <row r="5" spans="1:3" x14ac:dyDescent="0.25">
      <c r="A5" t="s">
        <v>0</v>
      </c>
      <c r="B5" t="s">
        <v>1</v>
      </c>
      <c r="C5" t="s">
        <v>4</v>
      </c>
    </row>
    <row r="6" spans="1:3" x14ac:dyDescent="0.25">
      <c r="A6">
        <v>0</v>
      </c>
      <c r="B6" s="1">
        <v>1E-4</v>
      </c>
      <c r="C6" s="1">
        <f>($B$1*B6)*(1-(B6/$B$2))</f>
        <v>9.999000000000001E-5</v>
      </c>
    </row>
    <row r="7" spans="1:3" x14ac:dyDescent="0.25">
      <c r="A7">
        <v>1</v>
      </c>
      <c r="B7" s="1">
        <f>B6+C6</f>
        <v>1.9999000000000001E-4</v>
      </c>
      <c r="C7" s="1">
        <f t="shared" ref="C7:C36" si="0">($B$1*B7)*(1-(B7/$B$2))</f>
        <v>1.999500039999E-4</v>
      </c>
    </row>
    <row r="8" spans="1:3" x14ac:dyDescent="0.25">
      <c r="A8">
        <f>1+A7</f>
        <v>2</v>
      </c>
      <c r="B8" s="1">
        <f t="shared" ref="B8:D36" si="1">B7+C7</f>
        <v>3.9994000399990002E-4</v>
      </c>
      <c r="C8" s="1">
        <f t="shared" si="0"/>
        <v>3.9978005199310055E-4</v>
      </c>
    </row>
    <row r="9" spans="1:3" x14ac:dyDescent="0.25">
      <c r="A9">
        <f t="shared" ref="A9:A45" si="2">1+A8</f>
        <v>3</v>
      </c>
      <c r="B9" s="1">
        <f t="shared" si="1"/>
        <v>7.9972005599300057E-4</v>
      </c>
      <c r="C9" s="1">
        <f t="shared" si="0"/>
        <v>7.9908050382504307E-4</v>
      </c>
    </row>
    <row r="10" spans="1:3" x14ac:dyDescent="0.25">
      <c r="A10">
        <f t="shared" si="2"/>
        <v>4</v>
      </c>
      <c r="B10" s="1">
        <f t="shared" si="1"/>
        <v>1.5988005598180435E-3</v>
      </c>
      <c r="C10" s="1">
        <f t="shared" si="0"/>
        <v>1.596244396587969E-3</v>
      </c>
    </row>
    <row r="11" spans="1:3" x14ac:dyDescent="0.25">
      <c r="A11">
        <f t="shared" si="2"/>
        <v>5</v>
      </c>
      <c r="B11" s="1">
        <f t="shared" si="1"/>
        <v>3.1950449564060127E-3</v>
      </c>
      <c r="C11" s="1">
        <f t="shared" si="0"/>
        <v>3.1848366441325571E-3</v>
      </c>
    </row>
    <row r="12" spans="1:3" x14ac:dyDescent="0.25">
      <c r="A12">
        <f t="shared" si="2"/>
        <v>6</v>
      </c>
      <c r="B12" s="1">
        <f t="shared" si="1"/>
        <v>6.3798816005385698E-3</v>
      </c>
      <c r="C12" s="1">
        <f t="shared" si="0"/>
        <v>6.339178711301679E-3</v>
      </c>
    </row>
    <row r="13" spans="1:3" x14ac:dyDescent="0.25">
      <c r="A13">
        <f t="shared" si="2"/>
        <v>7</v>
      </c>
      <c r="B13" s="1">
        <f t="shared" si="1"/>
        <v>1.2719060311840249E-2</v>
      </c>
      <c r="C13" s="1">
        <f t="shared" si="0"/>
        <v>1.255728581662402E-2</v>
      </c>
    </row>
    <row r="14" spans="1:3" x14ac:dyDescent="0.25">
      <c r="A14">
        <f t="shared" si="2"/>
        <v>8</v>
      </c>
      <c r="B14" s="1">
        <f t="shared" si="1"/>
        <v>2.5276346128464269E-2</v>
      </c>
      <c r="C14" s="1">
        <f t="shared" si="0"/>
        <v>2.4637452454858336E-2</v>
      </c>
    </row>
    <row r="15" spans="1:3" x14ac:dyDescent="0.25">
      <c r="A15">
        <f t="shared" si="2"/>
        <v>9</v>
      </c>
      <c r="B15" s="1">
        <f t="shared" si="1"/>
        <v>4.9913798583322608E-2</v>
      </c>
      <c r="C15" s="1">
        <f t="shared" si="0"/>
        <v>4.7422411294306112E-2</v>
      </c>
    </row>
    <row r="16" spans="1:3" x14ac:dyDescent="0.25">
      <c r="A16">
        <f t="shared" si="2"/>
        <v>10</v>
      </c>
      <c r="B16" s="1">
        <f t="shared" si="1"/>
        <v>9.7336209877628727E-2</v>
      </c>
      <c r="C16" s="1">
        <f t="shared" si="0"/>
        <v>8.7861872124286935E-2</v>
      </c>
    </row>
    <row r="17" spans="1:3" x14ac:dyDescent="0.25">
      <c r="A17">
        <f t="shared" si="2"/>
        <v>11</v>
      </c>
      <c r="B17" s="1">
        <f t="shared" si="1"/>
        <v>0.18519808200191568</v>
      </c>
      <c r="C17" s="1">
        <f t="shared" si="0"/>
        <v>0.15089975242472739</v>
      </c>
    </row>
    <row r="18" spans="1:3" x14ac:dyDescent="0.25">
      <c r="A18">
        <f t="shared" si="2"/>
        <v>12</v>
      </c>
      <c r="B18" s="1">
        <f t="shared" si="1"/>
        <v>0.33609783442664309</v>
      </c>
      <c r="C18" s="1">
        <f t="shared" si="0"/>
        <v>0.2231360801203639</v>
      </c>
    </row>
    <row r="19" spans="1:3" x14ac:dyDescent="0.25">
      <c r="A19">
        <f t="shared" si="2"/>
        <v>13</v>
      </c>
      <c r="B19" s="1">
        <f t="shared" si="1"/>
        <v>0.55923391454700699</v>
      </c>
      <c r="C19" s="1">
        <f t="shared" si="0"/>
        <v>0.24649134336743786</v>
      </c>
    </row>
    <row r="20" spans="1:3" x14ac:dyDescent="0.25">
      <c r="A20">
        <f t="shared" si="2"/>
        <v>14</v>
      </c>
      <c r="B20" s="1">
        <f t="shared" si="1"/>
        <v>0.80572525791444483</v>
      </c>
      <c r="C20" s="1">
        <f t="shared" si="0"/>
        <v>0.1565320666731462</v>
      </c>
    </row>
    <row r="21" spans="1:3" x14ac:dyDescent="0.25">
      <c r="A21">
        <f t="shared" si="2"/>
        <v>15</v>
      </c>
      <c r="B21" s="1">
        <f t="shared" si="1"/>
        <v>0.96225732458759106</v>
      </c>
      <c r="C21" s="1">
        <f t="shared" si="0"/>
        <v>3.6318165865122487E-2</v>
      </c>
    </row>
    <row r="22" spans="1:3" x14ac:dyDescent="0.25">
      <c r="A22">
        <f t="shared" si="2"/>
        <v>16</v>
      </c>
      <c r="B22" s="1">
        <f t="shared" si="1"/>
        <v>0.99857549045271354</v>
      </c>
      <c r="C22" s="1">
        <f t="shared" si="0"/>
        <v>1.4224803198361463E-3</v>
      </c>
    </row>
    <row r="23" spans="1:3" x14ac:dyDescent="0.25">
      <c r="A23">
        <f t="shared" si="2"/>
        <v>17</v>
      </c>
      <c r="B23" s="1">
        <f t="shared" si="1"/>
        <v>0.9999979707725497</v>
      </c>
      <c r="C23" s="1">
        <f t="shared" si="0"/>
        <v>2.0292233325312785E-6</v>
      </c>
    </row>
    <row r="24" spans="1:3" x14ac:dyDescent="0.25">
      <c r="A24">
        <f t="shared" si="2"/>
        <v>18</v>
      </c>
      <c r="B24" s="1">
        <f t="shared" si="1"/>
        <v>0.99999999999588218</v>
      </c>
      <c r="C24" s="1">
        <f t="shared" si="0"/>
        <v>4.1178171983177492E-12</v>
      </c>
    </row>
    <row r="25" spans="1:3" x14ac:dyDescent="0.25">
      <c r="A25">
        <f t="shared" si="2"/>
        <v>19</v>
      </c>
      <c r="B25" s="1">
        <f t="shared" si="1"/>
        <v>1</v>
      </c>
      <c r="C25" s="1">
        <f t="shared" si="0"/>
        <v>0</v>
      </c>
    </row>
    <row r="26" spans="1:3" x14ac:dyDescent="0.25">
      <c r="A26">
        <f t="shared" si="2"/>
        <v>20</v>
      </c>
      <c r="B26" s="1">
        <f t="shared" si="1"/>
        <v>1</v>
      </c>
      <c r="C26" s="1">
        <f t="shared" si="0"/>
        <v>0</v>
      </c>
    </row>
    <row r="27" spans="1:3" x14ac:dyDescent="0.25">
      <c r="A27">
        <f t="shared" si="2"/>
        <v>21</v>
      </c>
      <c r="B27" s="1">
        <f t="shared" si="1"/>
        <v>1</v>
      </c>
      <c r="C27" s="1">
        <f t="shared" si="0"/>
        <v>0</v>
      </c>
    </row>
    <row r="28" spans="1:3" x14ac:dyDescent="0.25">
      <c r="A28">
        <f t="shared" si="2"/>
        <v>22</v>
      </c>
      <c r="B28" s="1">
        <f t="shared" si="1"/>
        <v>1</v>
      </c>
      <c r="C28" s="1">
        <f t="shared" si="0"/>
        <v>0</v>
      </c>
    </row>
    <row r="29" spans="1:3" x14ac:dyDescent="0.25">
      <c r="A29">
        <f t="shared" si="2"/>
        <v>23</v>
      </c>
      <c r="B29" s="1">
        <f t="shared" si="1"/>
        <v>1</v>
      </c>
      <c r="C29" s="1">
        <f t="shared" si="0"/>
        <v>0</v>
      </c>
    </row>
    <row r="30" spans="1:3" x14ac:dyDescent="0.25">
      <c r="A30">
        <f t="shared" si="2"/>
        <v>24</v>
      </c>
      <c r="B30" s="1">
        <f t="shared" si="1"/>
        <v>1</v>
      </c>
      <c r="C30" s="1">
        <f t="shared" si="0"/>
        <v>0</v>
      </c>
    </row>
    <row r="31" spans="1:3" x14ac:dyDescent="0.25">
      <c r="A31">
        <f t="shared" si="2"/>
        <v>25</v>
      </c>
      <c r="B31" s="1">
        <f t="shared" si="1"/>
        <v>1</v>
      </c>
      <c r="C31" s="1">
        <f t="shared" si="0"/>
        <v>0</v>
      </c>
    </row>
    <row r="32" spans="1:3" x14ac:dyDescent="0.25">
      <c r="A32">
        <f t="shared" si="2"/>
        <v>26</v>
      </c>
      <c r="B32" s="1">
        <f t="shared" si="1"/>
        <v>1</v>
      </c>
      <c r="C32" s="1">
        <f t="shared" si="0"/>
        <v>0</v>
      </c>
    </row>
    <row r="33" spans="1:3" x14ac:dyDescent="0.25">
      <c r="A33">
        <f t="shared" si="2"/>
        <v>27</v>
      </c>
      <c r="B33" s="1">
        <f t="shared" si="1"/>
        <v>1</v>
      </c>
      <c r="C33" s="1">
        <f t="shared" si="0"/>
        <v>0</v>
      </c>
    </row>
    <row r="34" spans="1:3" x14ac:dyDescent="0.25">
      <c r="A34">
        <f t="shared" si="2"/>
        <v>28</v>
      </c>
      <c r="B34" s="1">
        <f t="shared" si="1"/>
        <v>1</v>
      </c>
      <c r="C34" s="1">
        <f t="shared" si="0"/>
        <v>0</v>
      </c>
    </row>
    <row r="35" spans="1:3" x14ac:dyDescent="0.25">
      <c r="A35">
        <f t="shared" si="2"/>
        <v>29</v>
      </c>
      <c r="B35" s="1">
        <f t="shared" si="1"/>
        <v>1</v>
      </c>
      <c r="C35" s="1">
        <f t="shared" si="0"/>
        <v>0</v>
      </c>
    </row>
    <row r="36" spans="1:3" x14ac:dyDescent="0.25">
      <c r="A36">
        <f t="shared" si="2"/>
        <v>30</v>
      </c>
      <c r="B36" s="1">
        <f t="shared" si="1"/>
        <v>1</v>
      </c>
      <c r="C36" s="1">
        <f t="shared" si="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2" sqref="B2"/>
    </sheetView>
  </sheetViews>
  <sheetFormatPr defaultRowHeight="15" x14ac:dyDescent="0.25"/>
  <sheetData>
    <row r="1" spans="1:3" x14ac:dyDescent="0.25">
      <c r="A1" t="s">
        <v>2</v>
      </c>
      <c r="B1">
        <v>1.5</v>
      </c>
    </row>
    <row r="2" spans="1:3" x14ac:dyDescent="0.25">
      <c r="A2" t="s">
        <v>3</v>
      </c>
      <c r="B2">
        <v>1</v>
      </c>
    </row>
    <row r="3" spans="1:3" x14ac:dyDescent="0.25">
      <c r="A3" t="s">
        <v>5</v>
      </c>
      <c r="B3">
        <v>0.22</v>
      </c>
    </row>
    <row r="5" spans="1:3" x14ac:dyDescent="0.25">
      <c r="A5" t="s">
        <v>0</v>
      </c>
      <c r="B5" t="s">
        <v>1</v>
      </c>
      <c r="C5" t="s">
        <v>4</v>
      </c>
    </row>
    <row r="6" spans="1:3" x14ac:dyDescent="0.25">
      <c r="A6">
        <v>0</v>
      </c>
      <c r="B6" s="1">
        <v>0.1</v>
      </c>
      <c r="C6" s="1">
        <f>($B$1*B6)*((B6/$B$3)-1)*(1-(B6/$B$2))</f>
        <v>-7.3636363636363639E-2</v>
      </c>
    </row>
    <row r="7" spans="1:3" x14ac:dyDescent="0.25">
      <c r="A7">
        <v>1</v>
      </c>
      <c r="B7" s="1">
        <f>B6+C6</f>
        <v>2.6363636363636367E-2</v>
      </c>
      <c r="C7" s="1">
        <f t="shared" ref="C7:C36" si="0">($B$1*B7)*((B7/$B$3)-1)*(1-(B7/$B$2))</f>
        <v>-3.3888909569018515E-2</v>
      </c>
    </row>
    <row r="8" spans="1:3" x14ac:dyDescent="0.25">
      <c r="A8">
        <f>1+A7</f>
        <v>2</v>
      </c>
      <c r="B8" s="1">
        <f t="shared" ref="B8:B36" si="1">B7+C7</f>
        <v>-7.5252732053821478E-3</v>
      </c>
      <c r="C8" s="1">
        <f t="shared" si="0"/>
        <v>1.1761871852319836E-2</v>
      </c>
    </row>
    <row r="9" spans="1:3" x14ac:dyDescent="0.25">
      <c r="A9">
        <f t="shared" ref="A9:A45" si="2">1+A8</f>
        <v>3</v>
      </c>
      <c r="B9" s="1">
        <f t="shared" si="1"/>
        <v>4.2365986469376886E-3</v>
      </c>
      <c r="C9" s="1">
        <f t="shared" si="0"/>
        <v>-6.2061153202959017E-3</v>
      </c>
    </row>
    <row r="10" spans="1:3" x14ac:dyDescent="0.25">
      <c r="A10">
        <f t="shared" si="2"/>
        <v>4</v>
      </c>
      <c r="B10" s="1">
        <f t="shared" si="1"/>
        <v>-1.9695166733582131E-3</v>
      </c>
      <c r="C10" s="1">
        <f t="shared" si="0"/>
        <v>2.986593292612201E-3</v>
      </c>
    </row>
    <row r="11" spans="1:3" x14ac:dyDescent="0.25">
      <c r="A11">
        <f t="shared" si="2"/>
        <v>5</v>
      </c>
      <c r="B11" s="1">
        <f t="shared" si="1"/>
        <v>1.0170766192539879E-3</v>
      </c>
      <c r="C11" s="1">
        <f t="shared" si="0"/>
        <v>-1.5170174020175402E-3</v>
      </c>
    </row>
    <row r="12" spans="1:3" x14ac:dyDescent="0.25">
      <c r="A12">
        <f t="shared" si="2"/>
        <v>6</v>
      </c>
      <c r="B12" s="1">
        <f t="shared" si="1"/>
        <v>-4.9994078276355226E-4</v>
      </c>
      <c r="C12" s="1">
        <f t="shared" si="0"/>
        <v>7.5199107901925124E-4</v>
      </c>
    </row>
    <row r="13" spans="1:3" x14ac:dyDescent="0.25">
      <c r="A13">
        <f t="shared" si="2"/>
        <v>7</v>
      </c>
      <c r="B13" s="1">
        <f t="shared" si="1"/>
        <v>2.5205029625569898E-4</v>
      </c>
      <c r="C13" s="1">
        <f t="shared" si="0"/>
        <v>-3.7754710486089389E-4</v>
      </c>
    </row>
    <row r="14" spans="1:3" x14ac:dyDescent="0.25">
      <c r="A14">
        <f t="shared" si="2"/>
        <v>8</v>
      </c>
      <c r="B14" s="1">
        <f t="shared" si="1"/>
        <v>-1.2549680860519491E-4</v>
      </c>
      <c r="C14" s="1">
        <f t="shared" si="0"/>
        <v>1.8837623316403617E-4</v>
      </c>
    </row>
    <row r="15" spans="1:3" x14ac:dyDescent="0.25">
      <c r="A15">
        <f t="shared" si="2"/>
        <v>9</v>
      </c>
      <c r="B15" s="1">
        <f t="shared" si="1"/>
        <v>6.2879424558841268E-5</v>
      </c>
      <c r="C15" s="1">
        <f t="shared" si="0"/>
        <v>-9.4286249922811733E-5</v>
      </c>
    </row>
    <row r="16" spans="1:3" x14ac:dyDescent="0.25">
      <c r="A16">
        <f t="shared" si="2"/>
        <v>10</v>
      </c>
      <c r="B16" s="1">
        <f t="shared" si="1"/>
        <v>-3.1406825363970465E-5</v>
      </c>
      <c r="C16" s="1">
        <f t="shared" si="0"/>
        <v>4.7118443217557455E-5</v>
      </c>
    </row>
    <row r="17" spans="1:3" x14ac:dyDescent="0.25">
      <c r="A17">
        <f t="shared" si="2"/>
        <v>11</v>
      </c>
      <c r="B17" s="1">
        <f t="shared" si="1"/>
        <v>1.571161785358699E-5</v>
      </c>
      <c r="C17" s="1">
        <f t="shared" si="0"/>
        <v>-2.3565373422587891E-5</v>
      </c>
    </row>
    <row r="18" spans="1:3" x14ac:dyDescent="0.25">
      <c r="A18">
        <f t="shared" si="2"/>
        <v>12</v>
      </c>
      <c r="B18" s="1">
        <f t="shared" si="1"/>
        <v>-7.8537555690009006E-6</v>
      </c>
      <c r="C18" s="1">
        <f t="shared" si="0"/>
        <v>1.1781146434540945E-5</v>
      </c>
    </row>
    <row r="19" spans="1:3" x14ac:dyDescent="0.25">
      <c r="A19">
        <f t="shared" si="2"/>
        <v>13</v>
      </c>
      <c r="B19" s="1">
        <f t="shared" si="1"/>
        <v>3.9273908655400446E-6</v>
      </c>
      <c r="C19" s="1">
        <f t="shared" si="0"/>
        <v>-5.8909579957676882E-6</v>
      </c>
    </row>
    <row r="20" spans="1:3" x14ac:dyDescent="0.25">
      <c r="A20">
        <f t="shared" si="2"/>
        <v>14</v>
      </c>
      <c r="B20" s="1">
        <f t="shared" si="1"/>
        <v>-1.9635671302276436E-6</v>
      </c>
      <c r="C20" s="1">
        <f t="shared" si="0"/>
        <v>2.9453827669405887E-6</v>
      </c>
    </row>
    <row r="21" spans="1:3" x14ac:dyDescent="0.25">
      <c r="A21">
        <f t="shared" si="2"/>
        <v>15</v>
      </c>
      <c r="B21" s="1">
        <f t="shared" si="1"/>
        <v>9.8181563671294513E-7</v>
      </c>
      <c r="C21" s="1">
        <f t="shared" si="0"/>
        <v>-1.4727154366651506E-6</v>
      </c>
    </row>
    <row r="22" spans="1:3" x14ac:dyDescent="0.25">
      <c r="A22">
        <f t="shared" si="2"/>
        <v>16</v>
      </c>
      <c r="B22" s="1">
        <f t="shared" si="1"/>
        <v>-4.9089979995220548E-7</v>
      </c>
      <c r="C22" s="1">
        <f t="shared" si="0"/>
        <v>7.3635170446630962E-7</v>
      </c>
    </row>
    <row r="23" spans="1:3" x14ac:dyDescent="0.25">
      <c r="A23">
        <f t="shared" si="2"/>
        <v>17</v>
      </c>
      <c r="B23" s="1">
        <f t="shared" si="1"/>
        <v>2.4545190451410415E-7</v>
      </c>
      <c r="C23" s="1">
        <f t="shared" si="0"/>
        <v>-3.6817735562877298E-7</v>
      </c>
    </row>
    <row r="24" spans="1:3" x14ac:dyDescent="0.25">
      <c r="A24">
        <f t="shared" si="2"/>
        <v>18</v>
      </c>
      <c r="B24" s="1">
        <f t="shared" si="1"/>
        <v>-1.2272545111466884E-7</v>
      </c>
      <c r="C24" s="1">
        <f t="shared" si="0"/>
        <v>1.8408830195661371E-7</v>
      </c>
    </row>
    <row r="25" spans="1:3" x14ac:dyDescent="0.25">
      <c r="A25">
        <f t="shared" si="2"/>
        <v>19</v>
      </c>
      <c r="B25" s="1">
        <f t="shared" si="1"/>
        <v>6.1362850841944877E-8</v>
      </c>
      <c r="C25" s="1">
        <f t="shared" si="0"/>
        <v>-9.204424494164155E-8</v>
      </c>
    </row>
    <row r="26" spans="1:3" x14ac:dyDescent="0.25">
      <c r="A26">
        <f t="shared" si="2"/>
        <v>20</v>
      </c>
      <c r="B26" s="1">
        <f t="shared" si="1"/>
        <v>-3.0681394099696673E-8</v>
      </c>
      <c r="C26" s="1">
        <f t="shared" si="0"/>
        <v>4.6022098979848552E-8</v>
      </c>
    </row>
    <row r="27" spans="1:3" x14ac:dyDescent="0.25">
      <c r="A27">
        <f t="shared" si="2"/>
        <v>21</v>
      </c>
      <c r="B27" s="1">
        <f t="shared" si="1"/>
        <v>1.5340704880151879E-8</v>
      </c>
      <c r="C27" s="1">
        <f t="shared" si="0"/>
        <v>-2.3011055362650007E-8</v>
      </c>
    </row>
    <row r="28" spans="1:3" x14ac:dyDescent="0.25">
      <c r="A28">
        <f t="shared" si="2"/>
        <v>22</v>
      </c>
      <c r="B28" s="1">
        <f t="shared" si="1"/>
        <v>-7.6703504824981282E-9</v>
      </c>
      <c r="C28" s="1">
        <f t="shared" si="0"/>
        <v>1.1505526213141404E-8</v>
      </c>
    </row>
    <row r="29" spans="1:3" x14ac:dyDescent="0.25">
      <c r="A29">
        <f t="shared" si="2"/>
        <v>23</v>
      </c>
      <c r="B29" s="1">
        <f t="shared" si="1"/>
        <v>3.8351757306432754E-9</v>
      </c>
      <c r="C29" s="1">
        <f t="shared" si="0"/>
        <v>-5.7527634736163301E-9</v>
      </c>
    </row>
    <row r="30" spans="1:3" x14ac:dyDescent="0.25">
      <c r="A30">
        <f t="shared" si="2"/>
        <v>24</v>
      </c>
      <c r="B30" s="1">
        <f t="shared" si="1"/>
        <v>-1.9175877429730547E-9</v>
      </c>
      <c r="C30" s="1">
        <f t="shared" si="0"/>
        <v>2.8763816450467238E-9</v>
      </c>
    </row>
    <row r="31" spans="1:3" x14ac:dyDescent="0.25">
      <c r="A31">
        <f t="shared" si="2"/>
        <v>25</v>
      </c>
      <c r="B31" s="1">
        <f t="shared" si="1"/>
        <v>9.5879390207366917E-10</v>
      </c>
      <c r="C31" s="1">
        <f t="shared" si="0"/>
        <v>-1.4381908454637178E-9</v>
      </c>
    </row>
    <row r="32" spans="1:3" x14ac:dyDescent="0.25">
      <c r="A32">
        <f t="shared" si="2"/>
        <v>26</v>
      </c>
      <c r="B32" s="1">
        <f t="shared" si="1"/>
        <v>-4.7939694339004861E-10</v>
      </c>
      <c r="C32" s="1">
        <f t="shared" si="0"/>
        <v>7.190954169967693E-10</v>
      </c>
    </row>
    <row r="33" spans="1:3" x14ac:dyDescent="0.25">
      <c r="A33">
        <f t="shared" si="2"/>
        <v>27</v>
      </c>
      <c r="B33" s="1">
        <f t="shared" si="1"/>
        <v>2.3969847360672069E-10</v>
      </c>
      <c r="C33" s="1">
        <f t="shared" si="0"/>
        <v>-3.5954770993215692E-10</v>
      </c>
    </row>
    <row r="34" spans="1:3" x14ac:dyDescent="0.25">
      <c r="A34">
        <f t="shared" si="2"/>
        <v>28</v>
      </c>
      <c r="B34" s="1">
        <f t="shared" si="1"/>
        <v>-1.1984923632543622E-10</v>
      </c>
      <c r="C34" s="1">
        <f t="shared" si="0"/>
        <v>1.7977385460763538E-10</v>
      </c>
    </row>
    <row r="35" spans="1:3" x14ac:dyDescent="0.25">
      <c r="A35">
        <f t="shared" si="2"/>
        <v>29</v>
      </c>
      <c r="B35" s="1">
        <f t="shared" si="1"/>
        <v>5.9924618282199156E-11</v>
      </c>
      <c r="C35" s="1">
        <f t="shared" si="0"/>
        <v>-8.9886927393428466E-11</v>
      </c>
    </row>
    <row r="36" spans="1:3" x14ac:dyDescent="0.25">
      <c r="A36">
        <f t="shared" si="2"/>
        <v>30</v>
      </c>
      <c r="B36" s="1">
        <f t="shared" si="1"/>
        <v>-2.9962309111229311E-11</v>
      </c>
      <c r="C36" s="1">
        <f t="shared" si="0"/>
        <v>4.4943463674311526E-11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Logistic</vt:lpstr>
      <vt:lpstr>Pure compensation</vt:lpstr>
      <vt:lpstr>depensation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</dc:creator>
  <cp:lastModifiedBy>Thanasis</cp:lastModifiedBy>
  <cp:lastPrinted>2021-04-06T14:10:28Z</cp:lastPrinted>
  <dcterms:created xsi:type="dcterms:W3CDTF">2021-04-06T11:14:02Z</dcterms:created>
  <dcterms:modified xsi:type="dcterms:W3CDTF">2021-04-06T14:18:13Z</dcterms:modified>
</cp:coreProperties>
</file>