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SONAL\ΣΗΜΕΙΩΣΕΙΣ\ΟΙΚΟΝΟΜΙΚΗ ΤΩΝ ΦΥΣΙΚΩΝ ΠΟΡΩΝ\2023\ΑΣΚΗΣΕΙΣ\ΠΡΩΤΗ\ΒΑΘΜΟΛΟΓΙΑ\"/>
    </mc:Choice>
  </mc:AlternateContent>
  <bookViews>
    <workbookView xWindow="-120" yWindow="-120" windowWidth="24240" windowHeight="13020"/>
  </bookViews>
  <sheets>
    <sheet name="student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4" i="1" l="1"/>
  <c r="S104" i="1"/>
  <c r="J62" i="1"/>
  <c r="J10" i="1"/>
  <c r="F10" i="1"/>
  <c r="F103" i="1" l="1"/>
  <c r="R62" i="1" l="1"/>
  <c r="R50" i="1"/>
  <c r="R47" i="1"/>
  <c r="R38" i="1"/>
  <c r="R29" i="1"/>
  <c r="R33" i="1"/>
  <c r="R28" i="1"/>
  <c r="R23" i="1"/>
  <c r="R17" i="1"/>
  <c r="R16" i="1"/>
  <c r="F37" i="1"/>
  <c r="D62" i="1" l="1"/>
  <c r="F62" i="1" s="1"/>
  <c r="J8" i="1" l="1"/>
  <c r="J40" i="1" l="1"/>
  <c r="F40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8" i="1"/>
  <c r="P79" i="1"/>
  <c r="P80" i="1"/>
  <c r="P81" i="1"/>
  <c r="P82" i="1"/>
  <c r="P83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0" i="1"/>
  <c r="P101" i="1"/>
  <c r="P102" i="1"/>
  <c r="P103" i="1"/>
  <c r="P2" i="1"/>
  <c r="M3" i="1"/>
  <c r="S3" i="1" s="1"/>
  <c r="M4" i="1"/>
  <c r="S4" i="1" s="1"/>
  <c r="M5" i="1"/>
  <c r="S5" i="1" s="1"/>
  <c r="M6" i="1"/>
  <c r="S6" i="1" s="1"/>
  <c r="M7" i="1"/>
  <c r="S7" i="1" s="1"/>
  <c r="M8" i="1"/>
  <c r="S8" i="1" s="1"/>
  <c r="M9" i="1"/>
  <c r="S9" i="1" s="1"/>
  <c r="M10" i="1"/>
  <c r="M11" i="1"/>
  <c r="S11" i="1" s="1"/>
  <c r="M12" i="1"/>
  <c r="S12" i="1" s="1"/>
  <c r="M13" i="1"/>
  <c r="S13" i="1" s="1"/>
  <c r="M14" i="1"/>
  <c r="S14" i="1" s="1"/>
  <c r="M15" i="1"/>
  <c r="S15" i="1" s="1"/>
  <c r="M16" i="1"/>
  <c r="S16" i="1" s="1"/>
  <c r="M17" i="1"/>
  <c r="S17" i="1" s="1"/>
  <c r="M18" i="1"/>
  <c r="S18" i="1" s="1"/>
  <c r="M19" i="1"/>
  <c r="S19" i="1" s="1"/>
  <c r="M20" i="1"/>
  <c r="S20" i="1" s="1"/>
  <c r="M21" i="1"/>
  <c r="S21" i="1" s="1"/>
  <c r="M22" i="1"/>
  <c r="S22" i="1" s="1"/>
  <c r="M23" i="1"/>
  <c r="S23" i="1" s="1"/>
  <c r="M24" i="1"/>
  <c r="M25" i="1"/>
  <c r="S25" i="1" s="1"/>
  <c r="M26" i="1"/>
  <c r="S26" i="1" s="1"/>
  <c r="M27" i="1"/>
  <c r="S27" i="1" s="1"/>
  <c r="M28" i="1"/>
  <c r="M30" i="1"/>
  <c r="S30" i="1" s="1"/>
  <c r="M31" i="1"/>
  <c r="S31" i="1" s="1"/>
  <c r="M32" i="1"/>
  <c r="S32" i="1" s="1"/>
  <c r="M33" i="1"/>
  <c r="S33" i="1" s="1"/>
  <c r="M34" i="1"/>
  <c r="S34" i="1" s="1"/>
  <c r="M35" i="1"/>
  <c r="S35" i="1" s="1"/>
  <c r="M36" i="1"/>
  <c r="S36" i="1" s="1"/>
  <c r="M37" i="1"/>
  <c r="S37" i="1" s="1"/>
  <c r="M38" i="1"/>
  <c r="S38" i="1" s="1"/>
  <c r="M39" i="1"/>
  <c r="S39" i="1" s="1"/>
  <c r="M40" i="1"/>
  <c r="M41" i="1"/>
  <c r="S41" i="1" s="1"/>
  <c r="M43" i="1"/>
  <c r="M44" i="1"/>
  <c r="S44" i="1" s="1"/>
  <c r="M45" i="1"/>
  <c r="S45" i="1" s="1"/>
  <c r="M46" i="1"/>
  <c r="S46" i="1" s="1"/>
  <c r="M47" i="1"/>
  <c r="S47" i="1" s="1"/>
  <c r="M48" i="1"/>
  <c r="M49" i="1"/>
  <c r="S49" i="1" s="1"/>
  <c r="M50" i="1"/>
  <c r="M51" i="1"/>
  <c r="S51" i="1" s="1"/>
  <c r="M52" i="1"/>
  <c r="S52" i="1" s="1"/>
  <c r="M53" i="1"/>
  <c r="S53" i="1" s="1"/>
  <c r="M54" i="1"/>
  <c r="S54" i="1" s="1"/>
  <c r="M55" i="1"/>
  <c r="M56" i="1"/>
  <c r="M57" i="1"/>
  <c r="S57" i="1" s="1"/>
  <c r="M58" i="1"/>
  <c r="S58" i="1" s="1"/>
  <c r="M59" i="1"/>
  <c r="S59" i="1" s="1"/>
  <c r="M60" i="1"/>
  <c r="M61" i="1"/>
  <c r="M62" i="1"/>
  <c r="S62" i="1" s="1"/>
  <c r="M63" i="1"/>
  <c r="S63" i="1" s="1"/>
  <c r="M64" i="1"/>
  <c r="S64" i="1" s="1"/>
  <c r="M65" i="1"/>
  <c r="S65" i="1" s="1"/>
  <c r="M66" i="1"/>
  <c r="S66" i="1" s="1"/>
  <c r="M67" i="1"/>
  <c r="S67" i="1" s="1"/>
  <c r="M68" i="1"/>
  <c r="S68" i="1" s="1"/>
  <c r="M69" i="1"/>
  <c r="S69" i="1" s="1"/>
  <c r="M70" i="1"/>
  <c r="S70" i="1" s="1"/>
  <c r="M71" i="1"/>
  <c r="S71" i="1" s="1"/>
  <c r="M72" i="1"/>
  <c r="S72" i="1" s="1"/>
  <c r="M73" i="1"/>
  <c r="S73" i="1" s="1"/>
  <c r="M74" i="1"/>
  <c r="S74" i="1" s="1"/>
  <c r="M75" i="1"/>
  <c r="S75" i="1" s="1"/>
  <c r="M78" i="1"/>
  <c r="S78" i="1" s="1"/>
  <c r="M79" i="1"/>
  <c r="S79" i="1" s="1"/>
  <c r="M80" i="1"/>
  <c r="S80" i="1" s="1"/>
  <c r="M81" i="1"/>
  <c r="S81" i="1" s="1"/>
  <c r="M82" i="1"/>
  <c r="S82" i="1" s="1"/>
  <c r="M83" i="1"/>
  <c r="S83" i="1" s="1"/>
  <c r="M85" i="1"/>
  <c r="S85" i="1" s="1"/>
  <c r="M86" i="1"/>
  <c r="S86" i="1" s="1"/>
  <c r="M87" i="1"/>
  <c r="S87" i="1" s="1"/>
  <c r="M88" i="1"/>
  <c r="S88" i="1" s="1"/>
  <c r="M89" i="1"/>
  <c r="S89" i="1" s="1"/>
  <c r="M90" i="1"/>
  <c r="S90" i="1" s="1"/>
  <c r="M92" i="1"/>
  <c r="S92" i="1" s="1"/>
  <c r="M93" i="1"/>
  <c r="M94" i="1"/>
  <c r="S94" i="1" s="1"/>
  <c r="M95" i="1"/>
  <c r="M96" i="1"/>
  <c r="S96" i="1" s="1"/>
  <c r="M97" i="1"/>
  <c r="S97" i="1" s="1"/>
  <c r="M98" i="1"/>
  <c r="S98" i="1" s="1"/>
  <c r="M99" i="1"/>
  <c r="M100" i="1"/>
  <c r="S100" i="1" s="1"/>
  <c r="M101" i="1"/>
  <c r="S101" i="1" s="1"/>
  <c r="M102" i="1"/>
  <c r="S102" i="1" s="1"/>
  <c r="M103" i="1"/>
  <c r="S103" i="1" s="1"/>
  <c r="M2" i="1"/>
  <c r="S2" i="1" s="1"/>
  <c r="S40" i="1" l="1"/>
  <c r="F24" i="1"/>
  <c r="S24" i="1" s="1"/>
  <c r="I55" i="1" l="1"/>
  <c r="J55" i="1" s="1"/>
  <c r="S55" i="1" s="1"/>
</calcChain>
</file>

<file path=xl/sharedStrings.xml><?xml version="1.0" encoding="utf-8"?>
<sst xmlns="http://schemas.openxmlformats.org/spreadsheetml/2006/main" count="10" uniqueCount="9">
  <si>
    <t>Ασκηση 2</t>
  </si>
  <si>
    <t>Ασκηση 1</t>
  </si>
  <si>
    <t>λογομαχία</t>
  </si>
  <si>
    <t>παρουσίαση</t>
  </si>
  <si>
    <t>MO</t>
  </si>
  <si>
    <t>μερικό σύνολο</t>
  </si>
  <si>
    <t>Εργασία 2</t>
  </si>
  <si>
    <t>Εργασία 1</t>
  </si>
  <si>
    <t>ΕΞΕΤΑΣΕΙΣ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</si>
</sst>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18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topLeftCell="A85" workbookViewId="0">
      <selection activeCell="I105" sqref="I105"/>
    </sheetView>
  </sheetViews>
  <sheetFormatPr defaultRowHeight="15" x14ac:dyDescent="0.25"/>
  <cols>
    <col min="2" max="2" width="11.42578125" customWidth="1"/>
    <col min="3" max="3" width="10.5703125" customWidth="1"/>
    <col min="4" max="6" width="6.5703125" customWidth="1"/>
    <col min="9" max="10" width="6.42578125" customWidth="1"/>
    <col min="11" max="11" width="11.42578125" customWidth="1"/>
    <col min="12" max="13" width="6" customWidth="1"/>
    <col min="14" max="14" width="12.5703125" customWidth="1"/>
    <col min="20" max="20" width="4.85546875" customWidth="1"/>
  </cols>
  <sheetData>
    <row r="1" spans="1:19" ht="30" x14ac:dyDescent="0.25">
      <c r="B1" t="s">
        <v>6</v>
      </c>
      <c r="C1" t="s">
        <v>7</v>
      </c>
      <c r="D1" t="s">
        <v>4</v>
      </c>
      <c r="G1" t="s">
        <v>1</v>
      </c>
      <c r="H1" t="s">
        <v>0</v>
      </c>
      <c r="I1" t="s">
        <v>4</v>
      </c>
      <c r="K1" t="s">
        <v>2</v>
      </c>
      <c r="N1" t="s">
        <v>3</v>
      </c>
      <c r="Q1" t="s">
        <v>8</v>
      </c>
      <c r="S1" s="1" t="s">
        <v>5</v>
      </c>
    </row>
    <row r="2" spans="1:19" x14ac:dyDescent="0.25">
      <c r="A2" s="2">
        <v>419147</v>
      </c>
      <c r="D2">
        <v>0</v>
      </c>
      <c r="E2">
        <v>0.3</v>
      </c>
      <c r="F2">
        <v>0</v>
      </c>
      <c r="G2">
        <v>5</v>
      </c>
      <c r="H2">
        <v>0</v>
      </c>
      <c r="I2">
        <v>2.5</v>
      </c>
      <c r="J2">
        <v>1</v>
      </c>
      <c r="K2">
        <v>0</v>
      </c>
      <c r="L2">
        <v>1</v>
      </c>
      <c r="M2">
        <f>K2*L2</f>
        <v>0</v>
      </c>
      <c r="N2">
        <v>0</v>
      </c>
      <c r="O2">
        <v>2</v>
      </c>
      <c r="P2">
        <f>N2*O2</f>
        <v>0</v>
      </c>
      <c r="S2">
        <f>F2+J2+M2+P2</f>
        <v>1</v>
      </c>
    </row>
    <row r="3" spans="1:19" x14ac:dyDescent="0.25">
      <c r="A3" s="2">
        <v>419062</v>
      </c>
      <c r="B3">
        <v>4</v>
      </c>
      <c r="D3">
        <v>4</v>
      </c>
      <c r="E3">
        <v>0.3</v>
      </c>
      <c r="F3">
        <v>1.2</v>
      </c>
      <c r="G3">
        <v>3</v>
      </c>
      <c r="H3">
        <v>4</v>
      </c>
      <c r="I3">
        <v>3.5</v>
      </c>
      <c r="J3">
        <v>1.4000000000000001</v>
      </c>
      <c r="K3">
        <v>1</v>
      </c>
      <c r="L3">
        <v>1</v>
      </c>
      <c r="M3">
        <f t="shared" ref="M3:M68" si="0">K3*L3</f>
        <v>1</v>
      </c>
      <c r="N3">
        <v>1</v>
      </c>
      <c r="O3">
        <v>2</v>
      </c>
      <c r="P3">
        <f t="shared" ref="P3:P68" si="1">N3*O3</f>
        <v>2</v>
      </c>
      <c r="S3">
        <f t="shared" ref="S3:S68" si="2">F3+J3+M3+P3</f>
        <v>5.6</v>
      </c>
    </row>
    <row r="4" spans="1:19" x14ac:dyDescent="0.25">
      <c r="A4" s="2">
        <v>419051</v>
      </c>
      <c r="B4">
        <v>7</v>
      </c>
      <c r="D4">
        <v>7</v>
      </c>
      <c r="E4">
        <v>0.3</v>
      </c>
      <c r="F4">
        <v>2.1</v>
      </c>
      <c r="G4">
        <v>7</v>
      </c>
      <c r="H4">
        <v>8</v>
      </c>
      <c r="I4">
        <v>7.5</v>
      </c>
      <c r="J4">
        <v>3</v>
      </c>
      <c r="K4">
        <v>1</v>
      </c>
      <c r="L4">
        <v>1</v>
      </c>
      <c r="M4">
        <f t="shared" si="0"/>
        <v>1</v>
      </c>
      <c r="N4">
        <v>1</v>
      </c>
      <c r="O4">
        <v>2</v>
      </c>
      <c r="P4">
        <f t="shared" si="1"/>
        <v>2</v>
      </c>
      <c r="S4">
        <f t="shared" si="2"/>
        <v>8.1</v>
      </c>
    </row>
    <row r="5" spans="1:19" x14ac:dyDescent="0.25">
      <c r="A5" s="2">
        <v>419005</v>
      </c>
      <c r="B5">
        <v>8</v>
      </c>
      <c r="D5">
        <v>8</v>
      </c>
      <c r="E5">
        <v>0.3</v>
      </c>
      <c r="F5">
        <v>2.4</v>
      </c>
      <c r="G5">
        <v>7</v>
      </c>
      <c r="H5">
        <v>8</v>
      </c>
      <c r="I5">
        <v>7.5</v>
      </c>
      <c r="J5">
        <v>3</v>
      </c>
      <c r="K5">
        <v>1</v>
      </c>
      <c r="L5">
        <v>1</v>
      </c>
      <c r="M5">
        <f t="shared" si="0"/>
        <v>1</v>
      </c>
      <c r="N5">
        <v>0</v>
      </c>
      <c r="O5">
        <v>2</v>
      </c>
      <c r="P5">
        <f t="shared" si="1"/>
        <v>0</v>
      </c>
      <c r="S5">
        <f t="shared" si="2"/>
        <v>6.4</v>
      </c>
    </row>
    <row r="6" spans="1:19" x14ac:dyDescent="0.25">
      <c r="A6" s="2">
        <v>419098</v>
      </c>
      <c r="C6">
        <v>8</v>
      </c>
      <c r="D6">
        <v>8</v>
      </c>
      <c r="E6">
        <v>0.3</v>
      </c>
      <c r="F6">
        <v>2.4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f t="shared" si="0"/>
        <v>0</v>
      </c>
      <c r="N6">
        <v>0</v>
      </c>
      <c r="O6">
        <v>2</v>
      </c>
      <c r="P6">
        <f t="shared" si="1"/>
        <v>0</v>
      </c>
      <c r="S6">
        <f t="shared" si="2"/>
        <v>2.4</v>
      </c>
    </row>
    <row r="7" spans="1:19" x14ac:dyDescent="0.25">
      <c r="A7" s="2">
        <v>419055</v>
      </c>
      <c r="C7">
        <v>2</v>
      </c>
      <c r="D7">
        <v>2</v>
      </c>
      <c r="E7">
        <v>0.3</v>
      </c>
      <c r="F7">
        <v>0.6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f t="shared" si="0"/>
        <v>0</v>
      </c>
      <c r="N7">
        <v>0</v>
      </c>
      <c r="O7">
        <v>2</v>
      </c>
      <c r="P7">
        <f t="shared" si="1"/>
        <v>0</v>
      </c>
      <c r="S7">
        <f t="shared" si="2"/>
        <v>0.6</v>
      </c>
    </row>
    <row r="8" spans="1:19" x14ac:dyDescent="0.25">
      <c r="A8" s="2">
        <v>419094</v>
      </c>
      <c r="B8">
        <v>0</v>
      </c>
      <c r="D8">
        <v>0</v>
      </c>
      <c r="E8">
        <v>0.3</v>
      </c>
      <c r="F8">
        <v>0</v>
      </c>
      <c r="G8">
        <v>3</v>
      </c>
      <c r="H8">
        <v>0</v>
      </c>
      <c r="I8">
        <v>1.5</v>
      </c>
      <c r="J8">
        <f>I8*0.4</f>
        <v>0.60000000000000009</v>
      </c>
      <c r="K8">
        <v>0</v>
      </c>
      <c r="L8">
        <v>1</v>
      </c>
      <c r="M8">
        <f t="shared" si="0"/>
        <v>0</v>
      </c>
      <c r="N8">
        <v>1</v>
      </c>
      <c r="O8">
        <v>2</v>
      </c>
      <c r="P8">
        <f t="shared" si="1"/>
        <v>2</v>
      </c>
      <c r="S8">
        <f t="shared" si="2"/>
        <v>2.6</v>
      </c>
    </row>
    <row r="9" spans="1:19" x14ac:dyDescent="0.25">
      <c r="A9" s="2">
        <v>419003</v>
      </c>
      <c r="B9">
        <v>4</v>
      </c>
      <c r="C9">
        <v>3</v>
      </c>
      <c r="D9">
        <v>3.5</v>
      </c>
      <c r="E9">
        <v>0.4</v>
      </c>
      <c r="F9">
        <v>1.4000000000000001</v>
      </c>
      <c r="G9">
        <v>6</v>
      </c>
      <c r="H9">
        <v>3</v>
      </c>
      <c r="I9">
        <v>4.5</v>
      </c>
      <c r="J9">
        <v>1.8</v>
      </c>
      <c r="K9">
        <v>0</v>
      </c>
      <c r="L9">
        <v>0.5</v>
      </c>
      <c r="M9">
        <f t="shared" si="0"/>
        <v>0</v>
      </c>
      <c r="N9">
        <v>0</v>
      </c>
      <c r="O9">
        <v>0.5</v>
      </c>
      <c r="P9">
        <f t="shared" si="1"/>
        <v>0</v>
      </c>
      <c r="S9">
        <f t="shared" si="2"/>
        <v>3.2</v>
      </c>
    </row>
    <row r="10" spans="1:19" x14ac:dyDescent="0.25">
      <c r="A10" s="2">
        <v>419032</v>
      </c>
      <c r="B10">
        <v>3</v>
      </c>
      <c r="D10">
        <v>3</v>
      </c>
      <c r="E10">
        <v>0.3</v>
      </c>
      <c r="F10">
        <f>E10*D10</f>
        <v>0.89999999999999991</v>
      </c>
      <c r="G10">
        <v>3</v>
      </c>
      <c r="H10">
        <v>4</v>
      </c>
      <c r="I10">
        <v>3.5</v>
      </c>
      <c r="J10">
        <f>I10*0.4</f>
        <v>1.4000000000000001</v>
      </c>
      <c r="K10">
        <v>0</v>
      </c>
      <c r="L10">
        <v>0.5</v>
      </c>
      <c r="M10">
        <f t="shared" si="0"/>
        <v>0</v>
      </c>
      <c r="N10">
        <v>1</v>
      </c>
      <c r="O10">
        <v>2</v>
      </c>
      <c r="P10">
        <f t="shared" si="1"/>
        <v>2</v>
      </c>
      <c r="S10">
        <v>5</v>
      </c>
    </row>
    <row r="11" spans="1:19" x14ac:dyDescent="0.25">
      <c r="A11" s="2">
        <v>419042</v>
      </c>
      <c r="B11">
        <v>1</v>
      </c>
      <c r="C11">
        <v>0</v>
      </c>
      <c r="D11">
        <v>0.5</v>
      </c>
      <c r="E11">
        <v>0.4</v>
      </c>
      <c r="F11">
        <v>0.2</v>
      </c>
      <c r="G11">
        <v>0</v>
      </c>
      <c r="H11">
        <v>0</v>
      </c>
      <c r="I11">
        <v>0</v>
      </c>
      <c r="J11">
        <v>0</v>
      </c>
      <c r="K11">
        <v>0</v>
      </c>
      <c r="L11">
        <v>0.5</v>
      </c>
      <c r="M11">
        <f t="shared" si="0"/>
        <v>0</v>
      </c>
      <c r="N11">
        <v>0</v>
      </c>
      <c r="O11">
        <v>0.5</v>
      </c>
      <c r="P11">
        <f t="shared" si="1"/>
        <v>0</v>
      </c>
      <c r="S11">
        <f t="shared" si="2"/>
        <v>0.2</v>
      </c>
    </row>
    <row r="12" spans="1:19" x14ac:dyDescent="0.25">
      <c r="A12" s="2">
        <v>419001</v>
      </c>
      <c r="B12">
        <v>2</v>
      </c>
      <c r="D12">
        <v>2</v>
      </c>
      <c r="E12">
        <v>0.3</v>
      </c>
      <c r="F12">
        <v>0.6</v>
      </c>
      <c r="G12">
        <v>7</v>
      </c>
      <c r="H12">
        <v>5</v>
      </c>
      <c r="I12">
        <v>6</v>
      </c>
      <c r="J12">
        <v>2.4000000000000004</v>
      </c>
      <c r="K12">
        <v>1</v>
      </c>
      <c r="L12">
        <v>1</v>
      </c>
      <c r="M12">
        <f t="shared" si="0"/>
        <v>1</v>
      </c>
      <c r="N12">
        <v>1</v>
      </c>
      <c r="O12">
        <v>2</v>
      </c>
      <c r="P12">
        <f t="shared" si="1"/>
        <v>2</v>
      </c>
      <c r="S12">
        <f t="shared" si="2"/>
        <v>6</v>
      </c>
    </row>
    <row r="13" spans="1:19" x14ac:dyDescent="0.25">
      <c r="A13" s="2">
        <v>419070</v>
      </c>
      <c r="B13">
        <v>3</v>
      </c>
      <c r="D13">
        <v>3</v>
      </c>
      <c r="E13">
        <v>0.3</v>
      </c>
      <c r="F13">
        <v>0.89999999999999991</v>
      </c>
      <c r="G13">
        <v>8</v>
      </c>
      <c r="H13">
        <v>4</v>
      </c>
      <c r="I13">
        <v>6</v>
      </c>
      <c r="J13">
        <v>2.4000000000000004</v>
      </c>
      <c r="K13">
        <v>1</v>
      </c>
      <c r="L13">
        <v>1</v>
      </c>
      <c r="M13">
        <f t="shared" si="0"/>
        <v>1</v>
      </c>
      <c r="N13">
        <v>1</v>
      </c>
      <c r="O13">
        <v>2</v>
      </c>
      <c r="P13">
        <f t="shared" si="1"/>
        <v>2</v>
      </c>
      <c r="S13">
        <f t="shared" si="2"/>
        <v>6.3000000000000007</v>
      </c>
    </row>
    <row r="14" spans="1:19" x14ac:dyDescent="0.25">
      <c r="A14" s="2">
        <v>419009</v>
      </c>
      <c r="D14">
        <v>0</v>
      </c>
      <c r="E14">
        <v>0.3</v>
      </c>
      <c r="F14">
        <v>0</v>
      </c>
      <c r="G14">
        <v>7</v>
      </c>
      <c r="H14">
        <v>5</v>
      </c>
      <c r="I14">
        <v>6</v>
      </c>
      <c r="J14">
        <v>2.4000000000000004</v>
      </c>
      <c r="K14">
        <v>1</v>
      </c>
      <c r="L14">
        <v>1</v>
      </c>
      <c r="M14">
        <f t="shared" si="0"/>
        <v>1</v>
      </c>
      <c r="N14">
        <v>1</v>
      </c>
      <c r="O14">
        <v>2</v>
      </c>
      <c r="P14">
        <f t="shared" si="1"/>
        <v>2</v>
      </c>
      <c r="S14">
        <f t="shared" si="2"/>
        <v>5.4</v>
      </c>
    </row>
    <row r="15" spans="1:19" x14ac:dyDescent="0.25">
      <c r="A15" s="2">
        <v>418018</v>
      </c>
      <c r="B15">
        <v>3</v>
      </c>
      <c r="D15">
        <v>3</v>
      </c>
      <c r="E15">
        <v>0.3</v>
      </c>
      <c r="F15">
        <v>0.89999999999999991</v>
      </c>
      <c r="G15">
        <v>0</v>
      </c>
      <c r="H15">
        <v>6</v>
      </c>
      <c r="I15">
        <v>3</v>
      </c>
      <c r="J15">
        <v>1.2000000000000002</v>
      </c>
      <c r="K15">
        <v>0</v>
      </c>
      <c r="L15">
        <v>1</v>
      </c>
      <c r="M15">
        <f t="shared" si="0"/>
        <v>0</v>
      </c>
      <c r="N15">
        <v>1</v>
      </c>
      <c r="O15">
        <v>2</v>
      </c>
      <c r="P15">
        <f t="shared" si="1"/>
        <v>2</v>
      </c>
      <c r="S15">
        <f t="shared" si="2"/>
        <v>4.0999999999999996</v>
      </c>
    </row>
    <row r="16" spans="1:19" x14ac:dyDescent="0.25">
      <c r="A16" s="2">
        <v>418006</v>
      </c>
      <c r="B16">
        <v>2</v>
      </c>
      <c r="C16">
        <v>1</v>
      </c>
      <c r="D16">
        <v>1.5</v>
      </c>
      <c r="E16">
        <v>0.4</v>
      </c>
      <c r="F16">
        <v>0.60000000000000009</v>
      </c>
      <c r="G16">
        <v>3</v>
      </c>
      <c r="H16">
        <v>3</v>
      </c>
      <c r="I16">
        <v>3</v>
      </c>
      <c r="J16">
        <v>1.2000000000000002</v>
      </c>
      <c r="K16">
        <v>0</v>
      </c>
      <c r="L16">
        <v>0.5</v>
      </c>
      <c r="M16">
        <f t="shared" si="0"/>
        <v>0</v>
      </c>
      <c r="N16">
        <v>0</v>
      </c>
      <c r="O16">
        <v>0.5</v>
      </c>
      <c r="P16">
        <f t="shared" si="1"/>
        <v>0</v>
      </c>
      <c r="Q16">
        <v>3</v>
      </c>
      <c r="R16">
        <f>Q16*0.1</f>
        <v>0.30000000000000004</v>
      </c>
      <c r="S16">
        <f>F16+J16+M16+P16+R16</f>
        <v>2.1000000000000005</v>
      </c>
    </row>
    <row r="17" spans="1:19" x14ac:dyDescent="0.25">
      <c r="A17" s="2">
        <v>418007</v>
      </c>
      <c r="B17">
        <v>2</v>
      </c>
      <c r="C17">
        <v>1</v>
      </c>
      <c r="D17">
        <v>1.5</v>
      </c>
      <c r="E17">
        <v>0.4</v>
      </c>
      <c r="F17">
        <v>0.60000000000000009</v>
      </c>
      <c r="G17">
        <v>5</v>
      </c>
      <c r="H17">
        <v>2</v>
      </c>
      <c r="I17">
        <v>3.5</v>
      </c>
      <c r="J17">
        <v>1.4000000000000001</v>
      </c>
      <c r="K17">
        <v>0</v>
      </c>
      <c r="L17">
        <v>0.5</v>
      </c>
      <c r="M17">
        <f t="shared" si="0"/>
        <v>0</v>
      </c>
      <c r="N17">
        <v>0</v>
      </c>
      <c r="O17">
        <v>0.5</v>
      </c>
      <c r="P17">
        <f t="shared" si="1"/>
        <v>0</v>
      </c>
      <c r="Q17">
        <v>2</v>
      </c>
      <c r="R17">
        <f>Q17*0.1</f>
        <v>0.2</v>
      </c>
      <c r="S17">
        <f>F17+J17+M17+P17+R17</f>
        <v>2.2000000000000002</v>
      </c>
    </row>
    <row r="18" spans="1:19" x14ac:dyDescent="0.25">
      <c r="A18" s="2">
        <v>419158</v>
      </c>
      <c r="B18">
        <v>4</v>
      </c>
      <c r="C18">
        <v>2</v>
      </c>
      <c r="D18">
        <v>3</v>
      </c>
      <c r="E18">
        <v>0.4</v>
      </c>
      <c r="F18">
        <v>1.2000000000000002</v>
      </c>
      <c r="G18">
        <v>0</v>
      </c>
      <c r="H18">
        <v>0</v>
      </c>
      <c r="I18">
        <v>0</v>
      </c>
      <c r="J18">
        <v>0</v>
      </c>
      <c r="K18">
        <v>0</v>
      </c>
      <c r="L18">
        <v>0.5</v>
      </c>
      <c r="M18">
        <f t="shared" si="0"/>
        <v>0</v>
      </c>
      <c r="N18">
        <v>0</v>
      </c>
      <c r="O18">
        <v>0.5</v>
      </c>
      <c r="P18">
        <f t="shared" si="1"/>
        <v>0</v>
      </c>
      <c r="S18">
        <f t="shared" si="2"/>
        <v>1.2000000000000002</v>
      </c>
    </row>
    <row r="19" spans="1:19" x14ac:dyDescent="0.25">
      <c r="A19" s="2">
        <v>419134</v>
      </c>
      <c r="B19">
        <v>3</v>
      </c>
      <c r="D19">
        <v>3</v>
      </c>
      <c r="E19">
        <v>0.3</v>
      </c>
      <c r="F19">
        <v>0.89999999999999991</v>
      </c>
      <c r="G19">
        <v>6</v>
      </c>
      <c r="H19">
        <v>7</v>
      </c>
      <c r="I19">
        <v>6.5</v>
      </c>
      <c r="J19">
        <v>2.6</v>
      </c>
      <c r="K19">
        <v>1</v>
      </c>
      <c r="L19">
        <v>1</v>
      </c>
      <c r="M19">
        <f t="shared" si="0"/>
        <v>1</v>
      </c>
      <c r="N19">
        <v>1</v>
      </c>
      <c r="O19">
        <v>2</v>
      </c>
      <c r="P19">
        <f t="shared" si="1"/>
        <v>2</v>
      </c>
      <c r="S19">
        <f t="shared" si="2"/>
        <v>6.5</v>
      </c>
    </row>
    <row r="20" spans="1:19" x14ac:dyDescent="0.25">
      <c r="A20" s="2">
        <v>416117</v>
      </c>
      <c r="B20">
        <v>0</v>
      </c>
      <c r="D20">
        <v>0</v>
      </c>
      <c r="E20">
        <v>0.3</v>
      </c>
      <c r="F20">
        <v>0</v>
      </c>
      <c r="G20">
        <v>2</v>
      </c>
      <c r="H20">
        <v>2</v>
      </c>
      <c r="I20">
        <v>2</v>
      </c>
      <c r="J20">
        <v>0.8</v>
      </c>
      <c r="K20">
        <v>1</v>
      </c>
      <c r="L20">
        <v>1</v>
      </c>
      <c r="M20">
        <f t="shared" si="0"/>
        <v>1</v>
      </c>
      <c r="N20">
        <v>1</v>
      </c>
      <c r="O20">
        <v>2</v>
      </c>
      <c r="P20">
        <f t="shared" si="1"/>
        <v>2</v>
      </c>
      <c r="S20">
        <f t="shared" si="2"/>
        <v>3.8</v>
      </c>
    </row>
    <row r="21" spans="1:19" x14ac:dyDescent="0.25">
      <c r="A21" s="2">
        <v>419090</v>
      </c>
      <c r="D21">
        <v>0</v>
      </c>
      <c r="E21">
        <v>0.3</v>
      </c>
      <c r="F21">
        <v>0</v>
      </c>
      <c r="G21">
        <v>3</v>
      </c>
      <c r="H21">
        <v>0</v>
      </c>
      <c r="I21">
        <v>1.5</v>
      </c>
      <c r="J21">
        <v>0.60000000000000009</v>
      </c>
      <c r="K21">
        <v>0</v>
      </c>
      <c r="L21">
        <v>1</v>
      </c>
      <c r="M21">
        <f t="shared" si="0"/>
        <v>0</v>
      </c>
      <c r="N21">
        <v>0</v>
      </c>
      <c r="O21">
        <v>2</v>
      </c>
      <c r="P21">
        <f t="shared" si="1"/>
        <v>0</v>
      </c>
      <c r="S21">
        <f t="shared" si="2"/>
        <v>0.60000000000000009</v>
      </c>
    </row>
    <row r="22" spans="1:19" x14ac:dyDescent="0.25">
      <c r="A22" s="2">
        <v>419085</v>
      </c>
      <c r="B22">
        <v>3</v>
      </c>
      <c r="D22">
        <v>3</v>
      </c>
      <c r="E22">
        <v>0.3</v>
      </c>
      <c r="F22">
        <v>0.89999999999999991</v>
      </c>
      <c r="G22">
        <v>6</v>
      </c>
      <c r="H22">
        <v>6</v>
      </c>
      <c r="I22">
        <v>6</v>
      </c>
      <c r="J22">
        <v>2.4000000000000004</v>
      </c>
      <c r="K22">
        <v>1</v>
      </c>
      <c r="L22">
        <v>1</v>
      </c>
      <c r="M22">
        <f t="shared" si="0"/>
        <v>1</v>
      </c>
      <c r="N22">
        <v>1</v>
      </c>
      <c r="O22">
        <v>2</v>
      </c>
      <c r="P22">
        <f t="shared" si="1"/>
        <v>2</v>
      </c>
      <c r="S22">
        <f t="shared" si="2"/>
        <v>6.3000000000000007</v>
      </c>
    </row>
    <row r="23" spans="1:19" x14ac:dyDescent="0.25">
      <c r="A23" s="2">
        <v>419078</v>
      </c>
      <c r="B23">
        <v>3</v>
      </c>
      <c r="C23">
        <v>2</v>
      </c>
      <c r="D23">
        <v>2.5</v>
      </c>
      <c r="E23">
        <v>0.4</v>
      </c>
      <c r="F23">
        <v>1</v>
      </c>
      <c r="G23">
        <v>5</v>
      </c>
      <c r="H23">
        <v>6</v>
      </c>
      <c r="I23">
        <v>5.5</v>
      </c>
      <c r="J23">
        <v>2.2000000000000002</v>
      </c>
      <c r="K23">
        <v>0</v>
      </c>
      <c r="L23">
        <v>0.5</v>
      </c>
      <c r="M23">
        <f t="shared" si="0"/>
        <v>0</v>
      </c>
      <c r="N23">
        <v>0</v>
      </c>
      <c r="O23">
        <v>0.5</v>
      </c>
      <c r="P23">
        <f t="shared" si="1"/>
        <v>0</v>
      </c>
      <c r="Q23">
        <v>1</v>
      </c>
      <c r="R23">
        <f>Q23*0.1</f>
        <v>0.1</v>
      </c>
      <c r="S23">
        <f>F23+J23+M23+P23+R23</f>
        <v>3.3000000000000003</v>
      </c>
    </row>
    <row r="24" spans="1:19" x14ac:dyDescent="0.25">
      <c r="A24" s="2">
        <v>419015</v>
      </c>
      <c r="B24">
        <v>6</v>
      </c>
      <c r="D24">
        <v>6</v>
      </c>
      <c r="E24">
        <v>0.3</v>
      </c>
      <c r="F24">
        <f>E24*D24</f>
        <v>1.7999999999999998</v>
      </c>
      <c r="G24">
        <v>6</v>
      </c>
      <c r="H24">
        <v>6</v>
      </c>
      <c r="I24">
        <v>6</v>
      </c>
      <c r="J24">
        <v>2.4000000000000004</v>
      </c>
      <c r="K24">
        <v>0</v>
      </c>
      <c r="L24">
        <v>1</v>
      </c>
      <c r="M24">
        <f t="shared" si="0"/>
        <v>0</v>
      </c>
      <c r="N24">
        <v>1</v>
      </c>
      <c r="O24">
        <v>2</v>
      </c>
      <c r="P24">
        <f t="shared" si="1"/>
        <v>2</v>
      </c>
      <c r="S24">
        <f t="shared" si="2"/>
        <v>6.2</v>
      </c>
    </row>
    <row r="25" spans="1:19" x14ac:dyDescent="0.25">
      <c r="A25" s="2">
        <v>418036</v>
      </c>
      <c r="B25">
        <v>0</v>
      </c>
      <c r="D25">
        <v>0</v>
      </c>
      <c r="E25">
        <v>0.3</v>
      </c>
      <c r="F25">
        <v>0</v>
      </c>
      <c r="G25">
        <v>6</v>
      </c>
      <c r="H25">
        <v>2</v>
      </c>
      <c r="I25">
        <v>4</v>
      </c>
      <c r="J25">
        <v>1.6</v>
      </c>
      <c r="K25">
        <v>0</v>
      </c>
      <c r="L25">
        <v>1</v>
      </c>
      <c r="M25">
        <f t="shared" si="0"/>
        <v>0</v>
      </c>
      <c r="N25">
        <v>0</v>
      </c>
      <c r="O25">
        <v>2</v>
      </c>
      <c r="P25">
        <f t="shared" si="1"/>
        <v>0</v>
      </c>
      <c r="S25">
        <f t="shared" si="2"/>
        <v>1.6</v>
      </c>
    </row>
    <row r="26" spans="1:19" x14ac:dyDescent="0.25">
      <c r="A26" s="2">
        <v>418031</v>
      </c>
      <c r="B26">
        <v>4</v>
      </c>
      <c r="D26">
        <v>4</v>
      </c>
      <c r="E26">
        <v>0.3</v>
      </c>
      <c r="F26">
        <v>1.2</v>
      </c>
      <c r="G26">
        <v>3</v>
      </c>
      <c r="H26">
        <v>5</v>
      </c>
      <c r="I26">
        <v>4</v>
      </c>
      <c r="J26">
        <v>1.6</v>
      </c>
      <c r="K26">
        <v>1</v>
      </c>
      <c r="L26">
        <v>1</v>
      </c>
      <c r="M26">
        <f t="shared" si="0"/>
        <v>1</v>
      </c>
      <c r="N26">
        <v>1</v>
      </c>
      <c r="O26">
        <v>2</v>
      </c>
      <c r="P26">
        <f t="shared" si="1"/>
        <v>2</v>
      </c>
      <c r="S26">
        <f t="shared" si="2"/>
        <v>5.8</v>
      </c>
    </row>
    <row r="27" spans="1:19" x14ac:dyDescent="0.25">
      <c r="A27" s="2">
        <v>419054</v>
      </c>
      <c r="B27">
        <v>3</v>
      </c>
      <c r="D27">
        <v>3</v>
      </c>
      <c r="E27">
        <v>0.3</v>
      </c>
      <c r="F27">
        <v>0.89999999999999991</v>
      </c>
      <c r="G27">
        <v>3</v>
      </c>
      <c r="H27">
        <v>3</v>
      </c>
      <c r="I27">
        <v>3</v>
      </c>
      <c r="J27">
        <v>1.2000000000000002</v>
      </c>
      <c r="K27">
        <v>1</v>
      </c>
      <c r="L27">
        <v>1</v>
      </c>
      <c r="M27">
        <f t="shared" si="0"/>
        <v>1</v>
      </c>
      <c r="N27">
        <v>1</v>
      </c>
      <c r="O27">
        <v>2</v>
      </c>
      <c r="P27">
        <f t="shared" si="1"/>
        <v>2</v>
      </c>
      <c r="S27">
        <f t="shared" si="2"/>
        <v>5.0999999999999996</v>
      </c>
    </row>
    <row r="28" spans="1:19" x14ac:dyDescent="0.25">
      <c r="A28" s="2">
        <v>418037</v>
      </c>
      <c r="B28">
        <v>4</v>
      </c>
      <c r="D28">
        <v>4</v>
      </c>
      <c r="E28">
        <v>0.3</v>
      </c>
      <c r="F28">
        <v>1.2</v>
      </c>
      <c r="G28">
        <v>6</v>
      </c>
      <c r="H28">
        <v>3</v>
      </c>
      <c r="I28">
        <v>4.5</v>
      </c>
      <c r="J28">
        <v>1.8</v>
      </c>
      <c r="K28">
        <v>1</v>
      </c>
      <c r="L28">
        <v>1</v>
      </c>
      <c r="M28">
        <f t="shared" si="0"/>
        <v>1</v>
      </c>
      <c r="N28">
        <v>0</v>
      </c>
      <c r="O28">
        <v>2</v>
      </c>
      <c r="P28">
        <f t="shared" si="1"/>
        <v>0</v>
      </c>
      <c r="Q28">
        <v>2</v>
      </c>
      <c r="R28">
        <f>Q28*0.1</f>
        <v>0.2</v>
      </c>
      <c r="S28">
        <v>5</v>
      </c>
    </row>
    <row r="29" spans="1:19" x14ac:dyDescent="0.25">
      <c r="A29" s="2">
        <v>419084</v>
      </c>
      <c r="Q29">
        <v>3</v>
      </c>
      <c r="R29">
        <f>Q29*0.1</f>
        <v>0.30000000000000004</v>
      </c>
      <c r="S29">
        <v>1</v>
      </c>
    </row>
    <row r="30" spans="1:19" x14ac:dyDescent="0.25">
      <c r="A30" s="2">
        <v>419012</v>
      </c>
      <c r="B30">
        <v>5</v>
      </c>
      <c r="D30">
        <v>5</v>
      </c>
      <c r="E30">
        <v>0.3</v>
      </c>
      <c r="F30">
        <v>1.5</v>
      </c>
      <c r="G30">
        <v>8</v>
      </c>
      <c r="H30">
        <v>5</v>
      </c>
      <c r="I30">
        <v>6.5</v>
      </c>
      <c r="J30">
        <v>2.6</v>
      </c>
      <c r="K30">
        <v>1</v>
      </c>
      <c r="L30">
        <v>1</v>
      </c>
      <c r="M30">
        <f t="shared" si="0"/>
        <v>1</v>
      </c>
      <c r="N30">
        <v>1</v>
      </c>
      <c r="O30">
        <v>2</v>
      </c>
      <c r="P30">
        <f t="shared" si="1"/>
        <v>2</v>
      </c>
      <c r="S30">
        <f t="shared" si="2"/>
        <v>7.1</v>
      </c>
    </row>
    <row r="31" spans="1:19" x14ac:dyDescent="0.25">
      <c r="A31" s="2">
        <v>419091</v>
      </c>
      <c r="B31">
        <v>6</v>
      </c>
      <c r="C31">
        <v>3</v>
      </c>
      <c r="D31">
        <v>4.5</v>
      </c>
      <c r="E31">
        <v>0.4</v>
      </c>
      <c r="F31">
        <v>1.8</v>
      </c>
      <c r="G31">
        <v>0</v>
      </c>
      <c r="H31">
        <v>6</v>
      </c>
      <c r="I31">
        <v>3</v>
      </c>
      <c r="J31">
        <v>1.2000000000000002</v>
      </c>
      <c r="K31">
        <v>0</v>
      </c>
      <c r="L31">
        <v>0.5</v>
      </c>
      <c r="M31">
        <f t="shared" si="0"/>
        <v>0</v>
      </c>
      <c r="N31">
        <v>1</v>
      </c>
      <c r="O31">
        <v>0.5</v>
      </c>
      <c r="P31">
        <f t="shared" si="1"/>
        <v>0.5</v>
      </c>
      <c r="S31">
        <f t="shared" si="2"/>
        <v>3.5</v>
      </c>
    </row>
    <row r="32" spans="1:19" x14ac:dyDescent="0.25">
      <c r="A32" s="2">
        <v>419110</v>
      </c>
      <c r="B32">
        <v>8</v>
      </c>
      <c r="D32">
        <v>8</v>
      </c>
      <c r="E32">
        <v>0.3</v>
      </c>
      <c r="F32">
        <v>2.4</v>
      </c>
      <c r="G32">
        <v>10</v>
      </c>
      <c r="H32">
        <v>4</v>
      </c>
      <c r="I32">
        <v>7</v>
      </c>
      <c r="J32">
        <v>2.8000000000000003</v>
      </c>
      <c r="K32">
        <v>1</v>
      </c>
      <c r="L32">
        <v>1</v>
      </c>
      <c r="M32">
        <f t="shared" si="0"/>
        <v>1</v>
      </c>
      <c r="N32">
        <v>1</v>
      </c>
      <c r="O32">
        <v>2</v>
      </c>
      <c r="P32">
        <f t="shared" si="1"/>
        <v>2</v>
      </c>
      <c r="S32">
        <f t="shared" si="2"/>
        <v>8.1999999999999993</v>
      </c>
    </row>
    <row r="33" spans="1:19" x14ac:dyDescent="0.25">
      <c r="A33" s="2">
        <v>417120</v>
      </c>
      <c r="B33">
        <v>2</v>
      </c>
      <c r="C33">
        <v>3</v>
      </c>
      <c r="D33">
        <v>2.5</v>
      </c>
      <c r="E33">
        <v>0.4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0.5</v>
      </c>
      <c r="M33">
        <f t="shared" si="0"/>
        <v>0</v>
      </c>
      <c r="N33">
        <v>0</v>
      </c>
      <c r="O33">
        <v>0.5</v>
      </c>
      <c r="P33">
        <f t="shared" si="1"/>
        <v>0</v>
      </c>
      <c r="Q33">
        <v>5</v>
      </c>
      <c r="R33">
        <f>Q33*0.1</f>
        <v>0.5</v>
      </c>
      <c r="S33">
        <f>F33+J33+M33+P33+R33</f>
        <v>1.5</v>
      </c>
    </row>
    <row r="34" spans="1:19" x14ac:dyDescent="0.25">
      <c r="A34" s="2">
        <v>419150</v>
      </c>
      <c r="B34">
        <v>7</v>
      </c>
      <c r="D34">
        <v>7</v>
      </c>
      <c r="E34">
        <v>0.3</v>
      </c>
      <c r="F34">
        <v>2.1</v>
      </c>
      <c r="G34">
        <v>2</v>
      </c>
      <c r="H34">
        <v>6</v>
      </c>
      <c r="I34">
        <v>4</v>
      </c>
      <c r="J34">
        <v>1.6</v>
      </c>
      <c r="K34">
        <v>1</v>
      </c>
      <c r="L34">
        <v>1</v>
      </c>
      <c r="M34">
        <f t="shared" si="0"/>
        <v>1</v>
      </c>
      <c r="N34">
        <v>1</v>
      </c>
      <c r="O34">
        <v>2</v>
      </c>
      <c r="P34">
        <f t="shared" si="1"/>
        <v>2</v>
      </c>
      <c r="S34">
        <f t="shared" si="2"/>
        <v>6.7</v>
      </c>
    </row>
    <row r="35" spans="1:19" x14ac:dyDescent="0.25">
      <c r="A35" s="2">
        <v>419077</v>
      </c>
      <c r="B35">
        <v>2</v>
      </c>
      <c r="D35">
        <v>2</v>
      </c>
      <c r="E35">
        <v>0.3</v>
      </c>
      <c r="F35">
        <v>0.6</v>
      </c>
      <c r="G35">
        <v>8</v>
      </c>
      <c r="H35">
        <v>7</v>
      </c>
      <c r="I35">
        <v>7.5</v>
      </c>
      <c r="J35">
        <v>3</v>
      </c>
      <c r="K35">
        <v>1</v>
      </c>
      <c r="L35">
        <v>1</v>
      </c>
      <c r="M35">
        <f t="shared" si="0"/>
        <v>1</v>
      </c>
      <c r="N35">
        <v>1</v>
      </c>
      <c r="O35">
        <v>2</v>
      </c>
      <c r="P35">
        <f t="shared" si="1"/>
        <v>2</v>
      </c>
      <c r="S35">
        <f t="shared" si="2"/>
        <v>6.6</v>
      </c>
    </row>
    <row r="36" spans="1:19" x14ac:dyDescent="0.25">
      <c r="A36" s="2">
        <v>419114</v>
      </c>
      <c r="B36">
        <v>1</v>
      </c>
      <c r="D36">
        <v>1</v>
      </c>
      <c r="E36">
        <v>0.3</v>
      </c>
      <c r="F36">
        <v>0.3</v>
      </c>
      <c r="G36">
        <v>9</v>
      </c>
      <c r="H36">
        <v>6</v>
      </c>
      <c r="I36">
        <v>7.5</v>
      </c>
      <c r="J36">
        <v>3</v>
      </c>
      <c r="K36">
        <v>1</v>
      </c>
      <c r="L36">
        <v>1</v>
      </c>
      <c r="M36">
        <f t="shared" si="0"/>
        <v>1</v>
      </c>
      <c r="N36">
        <v>1</v>
      </c>
      <c r="O36">
        <v>2</v>
      </c>
      <c r="P36">
        <f t="shared" si="1"/>
        <v>2</v>
      </c>
      <c r="S36">
        <f t="shared" si="2"/>
        <v>6.3</v>
      </c>
    </row>
    <row r="37" spans="1:19" x14ac:dyDescent="0.25">
      <c r="A37" s="2">
        <v>419122</v>
      </c>
      <c r="C37">
        <v>6</v>
      </c>
      <c r="D37">
        <v>6</v>
      </c>
      <c r="E37">
        <v>0.3</v>
      </c>
      <c r="F37">
        <f>D37*E37</f>
        <v>1.7999999999999998</v>
      </c>
      <c r="G37">
        <v>8</v>
      </c>
      <c r="H37">
        <v>0</v>
      </c>
      <c r="I37">
        <v>4</v>
      </c>
      <c r="J37">
        <v>1.6</v>
      </c>
      <c r="K37">
        <v>1</v>
      </c>
      <c r="L37">
        <v>1</v>
      </c>
      <c r="M37">
        <f t="shared" si="0"/>
        <v>1</v>
      </c>
      <c r="N37">
        <v>1</v>
      </c>
      <c r="O37">
        <v>2</v>
      </c>
      <c r="P37">
        <f t="shared" si="1"/>
        <v>2</v>
      </c>
      <c r="S37">
        <f t="shared" si="2"/>
        <v>6.4</v>
      </c>
    </row>
    <row r="38" spans="1:19" x14ac:dyDescent="0.25">
      <c r="A38" s="2">
        <v>419138</v>
      </c>
      <c r="B38">
        <v>0</v>
      </c>
      <c r="D38">
        <v>0</v>
      </c>
      <c r="E38">
        <v>0.3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f t="shared" si="0"/>
        <v>0</v>
      </c>
      <c r="N38">
        <v>0</v>
      </c>
      <c r="O38">
        <v>2</v>
      </c>
      <c r="P38">
        <f t="shared" si="1"/>
        <v>0</v>
      </c>
      <c r="Q38">
        <v>1</v>
      </c>
      <c r="R38">
        <f>Q38*0.1</f>
        <v>0.1</v>
      </c>
      <c r="S38">
        <f>F38+J38+M38+P38+R38</f>
        <v>0.1</v>
      </c>
    </row>
    <row r="39" spans="1:19" x14ac:dyDescent="0.25">
      <c r="A39" s="2">
        <v>417094</v>
      </c>
      <c r="E39">
        <v>0.3</v>
      </c>
      <c r="F39">
        <v>0</v>
      </c>
      <c r="H39">
        <v>2</v>
      </c>
      <c r="I39">
        <v>2</v>
      </c>
      <c r="J39">
        <v>0.8</v>
      </c>
      <c r="K39">
        <v>0</v>
      </c>
      <c r="L39">
        <v>1</v>
      </c>
      <c r="M39">
        <f t="shared" si="0"/>
        <v>0</v>
      </c>
      <c r="N39">
        <v>0</v>
      </c>
      <c r="O39">
        <v>2</v>
      </c>
      <c r="P39">
        <f t="shared" si="1"/>
        <v>0</v>
      </c>
      <c r="Q39">
        <v>3</v>
      </c>
      <c r="S39">
        <f t="shared" si="2"/>
        <v>0.8</v>
      </c>
    </row>
    <row r="40" spans="1:19" x14ac:dyDescent="0.25">
      <c r="A40" s="2">
        <v>419047</v>
      </c>
      <c r="B40">
        <v>3</v>
      </c>
      <c r="D40">
        <v>3</v>
      </c>
      <c r="E40">
        <v>0.3</v>
      </c>
      <c r="F40">
        <f>D40*E40</f>
        <v>0.89999999999999991</v>
      </c>
      <c r="G40">
        <v>5</v>
      </c>
      <c r="H40">
        <v>4</v>
      </c>
      <c r="I40">
        <v>4.5</v>
      </c>
      <c r="J40">
        <f>I40*0.4</f>
        <v>1.8</v>
      </c>
      <c r="K40">
        <v>1</v>
      </c>
      <c r="L40">
        <v>1</v>
      </c>
      <c r="M40">
        <f t="shared" si="0"/>
        <v>1</v>
      </c>
      <c r="N40">
        <v>1</v>
      </c>
      <c r="O40">
        <v>2</v>
      </c>
      <c r="P40">
        <f t="shared" si="1"/>
        <v>2</v>
      </c>
      <c r="S40">
        <f t="shared" si="2"/>
        <v>5.7</v>
      </c>
    </row>
    <row r="41" spans="1:19" x14ac:dyDescent="0.25">
      <c r="A41" s="2">
        <v>419097</v>
      </c>
      <c r="C41">
        <v>2</v>
      </c>
      <c r="D41">
        <v>2</v>
      </c>
      <c r="E41">
        <v>0.4</v>
      </c>
      <c r="F41">
        <v>0.8</v>
      </c>
      <c r="G41">
        <v>2</v>
      </c>
      <c r="H41">
        <v>0</v>
      </c>
      <c r="I41">
        <v>1</v>
      </c>
      <c r="J41">
        <v>0.4</v>
      </c>
      <c r="K41">
        <v>0</v>
      </c>
      <c r="L41">
        <v>0.5</v>
      </c>
      <c r="M41">
        <f t="shared" si="0"/>
        <v>0</v>
      </c>
      <c r="N41">
        <v>0</v>
      </c>
      <c r="O41">
        <v>0.5</v>
      </c>
      <c r="P41">
        <f t="shared" si="1"/>
        <v>0</v>
      </c>
      <c r="S41">
        <f t="shared" si="2"/>
        <v>1.2000000000000002</v>
      </c>
    </row>
    <row r="42" spans="1:19" x14ac:dyDescent="0.25">
      <c r="A42" s="2">
        <v>418033</v>
      </c>
      <c r="Q42">
        <v>2</v>
      </c>
      <c r="S42">
        <v>2</v>
      </c>
    </row>
    <row r="43" spans="1:19" x14ac:dyDescent="0.25">
      <c r="A43" s="2">
        <v>419043</v>
      </c>
      <c r="B43">
        <v>7</v>
      </c>
      <c r="C43">
        <v>2</v>
      </c>
      <c r="D43">
        <v>4.5</v>
      </c>
      <c r="E43">
        <v>0.4</v>
      </c>
      <c r="F43">
        <v>1.8</v>
      </c>
      <c r="G43">
        <v>3</v>
      </c>
      <c r="H43">
        <v>6</v>
      </c>
      <c r="I43">
        <v>4.5</v>
      </c>
      <c r="J43">
        <v>1.8</v>
      </c>
      <c r="K43">
        <v>1</v>
      </c>
      <c r="L43">
        <v>0.5</v>
      </c>
      <c r="M43">
        <f t="shared" si="0"/>
        <v>0.5</v>
      </c>
      <c r="N43">
        <v>1</v>
      </c>
      <c r="O43">
        <v>0.5</v>
      </c>
      <c r="P43">
        <f t="shared" si="1"/>
        <v>0.5</v>
      </c>
      <c r="S43">
        <v>5</v>
      </c>
    </row>
    <row r="44" spans="1:19" x14ac:dyDescent="0.25">
      <c r="A44" s="2">
        <v>419075</v>
      </c>
      <c r="B44">
        <v>7</v>
      </c>
      <c r="D44">
        <v>7</v>
      </c>
      <c r="E44">
        <v>0.3</v>
      </c>
      <c r="F44">
        <v>2.1</v>
      </c>
      <c r="G44">
        <v>9</v>
      </c>
      <c r="H44">
        <v>8</v>
      </c>
      <c r="I44">
        <v>8.5</v>
      </c>
      <c r="J44">
        <v>3.4000000000000004</v>
      </c>
      <c r="K44">
        <v>1</v>
      </c>
      <c r="L44">
        <v>1</v>
      </c>
      <c r="M44">
        <f t="shared" si="0"/>
        <v>1</v>
      </c>
      <c r="N44">
        <v>1</v>
      </c>
      <c r="O44">
        <v>2</v>
      </c>
      <c r="P44">
        <f t="shared" si="1"/>
        <v>2</v>
      </c>
      <c r="S44">
        <f t="shared" si="2"/>
        <v>8.5</v>
      </c>
    </row>
    <row r="45" spans="1:19" x14ac:dyDescent="0.25">
      <c r="A45" s="2">
        <v>419086</v>
      </c>
      <c r="B45">
        <v>3</v>
      </c>
      <c r="C45">
        <v>1</v>
      </c>
      <c r="D45">
        <v>2</v>
      </c>
      <c r="E45">
        <v>0.4</v>
      </c>
      <c r="F45">
        <v>0.8</v>
      </c>
      <c r="G45">
        <v>4</v>
      </c>
      <c r="H45">
        <v>5</v>
      </c>
      <c r="I45">
        <v>4.5</v>
      </c>
      <c r="J45">
        <v>1.8</v>
      </c>
      <c r="K45">
        <v>0</v>
      </c>
      <c r="L45">
        <v>0.5</v>
      </c>
      <c r="M45">
        <f t="shared" si="0"/>
        <v>0</v>
      </c>
      <c r="N45">
        <v>0</v>
      </c>
      <c r="O45">
        <v>0.5</v>
      </c>
      <c r="P45">
        <f t="shared" si="1"/>
        <v>0</v>
      </c>
      <c r="S45">
        <f t="shared" si="2"/>
        <v>2.6</v>
      </c>
    </row>
    <row r="46" spans="1:19" x14ac:dyDescent="0.25">
      <c r="A46" s="2">
        <v>419089</v>
      </c>
      <c r="C46">
        <v>1</v>
      </c>
      <c r="D46">
        <v>1</v>
      </c>
      <c r="E46">
        <v>0.3</v>
      </c>
      <c r="F46">
        <v>0.3</v>
      </c>
      <c r="H46">
        <v>2</v>
      </c>
      <c r="I46">
        <v>2</v>
      </c>
      <c r="J46">
        <v>0.8</v>
      </c>
      <c r="K46">
        <v>0</v>
      </c>
      <c r="L46">
        <v>1</v>
      </c>
      <c r="M46">
        <f t="shared" si="0"/>
        <v>0</v>
      </c>
      <c r="N46">
        <v>0</v>
      </c>
      <c r="O46">
        <v>2</v>
      </c>
      <c r="P46">
        <f t="shared" si="1"/>
        <v>0</v>
      </c>
      <c r="S46">
        <f t="shared" si="2"/>
        <v>1.1000000000000001</v>
      </c>
    </row>
    <row r="47" spans="1:19" x14ac:dyDescent="0.25">
      <c r="A47" s="2">
        <v>419007</v>
      </c>
      <c r="B47">
        <v>2</v>
      </c>
      <c r="C47">
        <v>2</v>
      </c>
      <c r="D47">
        <v>2</v>
      </c>
      <c r="E47">
        <v>0.4</v>
      </c>
      <c r="F47">
        <v>0.8</v>
      </c>
      <c r="G47">
        <v>3</v>
      </c>
      <c r="H47">
        <v>4</v>
      </c>
      <c r="I47">
        <v>3.5</v>
      </c>
      <c r="J47">
        <v>1.4000000000000001</v>
      </c>
      <c r="K47">
        <v>1</v>
      </c>
      <c r="L47">
        <v>0.5</v>
      </c>
      <c r="M47">
        <f t="shared" si="0"/>
        <v>0.5</v>
      </c>
      <c r="N47">
        <v>1</v>
      </c>
      <c r="O47">
        <v>0.5</v>
      </c>
      <c r="P47">
        <f t="shared" si="1"/>
        <v>0.5</v>
      </c>
      <c r="Q47">
        <v>1</v>
      </c>
      <c r="R47">
        <f>Q47*0.1</f>
        <v>0.1</v>
      </c>
      <c r="S47">
        <f>F47+J47+M47+P47+R47</f>
        <v>3.3000000000000003</v>
      </c>
    </row>
    <row r="48" spans="1:19" x14ac:dyDescent="0.25">
      <c r="A48" s="2">
        <v>418052</v>
      </c>
      <c r="B48">
        <v>6</v>
      </c>
      <c r="D48">
        <v>6</v>
      </c>
      <c r="E48">
        <v>0.3</v>
      </c>
      <c r="F48">
        <v>1.7999999999999998</v>
      </c>
      <c r="G48">
        <v>8</v>
      </c>
      <c r="H48">
        <v>7</v>
      </c>
      <c r="I48">
        <v>7.5</v>
      </c>
      <c r="J48">
        <v>3</v>
      </c>
      <c r="K48">
        <v>0</v>
      </c>
      <c r="L48">
        <v>1</v>
      </c>
      <c r="M48">
        <f t="shared" si="0"/>
        <v>0</v>
      </c>
      <c r="N48">
        <v>0</v>
      </c>
      <c r="O48">
        <v>2</v>
      </c>
      <c r="P48">
        <f t="shared" si="1"/>
        <v>0</v>
      </c>
      <c r="S48">
        <v>5</v>
      </c>
    </row>
    <row r="49" spans="1:19" x14ac:dyDescent="0.25">
      <c r="A49" s="2">
        <v>419079</v>
      </c>
      <c r="B49">
        <v>6</v>
      </c>
      <c r="D49">
        <v>6</v>
      </c>
      <c r="E49">
        <v>0.3</v>
      </c>
      <c r="F49">
        <v>1.7999999999999998</v>
      </c>
      <c r="G49">
        <v>5</v>
      </c>
      <c r="H49">
        <v>5</v>
      </c>
      <c r="I49">
        <v>5</v>
      </c>
      <c r="J49">
        <v>2</v>
      </c>
      <c r="K49">
        <v>1</v>
      </c>
      <c r="L49">
        <v>1</v>
      </c>
      <c r="M49">
        <f t="shared" si="0"/>
        <v>1</v>
      </c>
      <c r="N49">
        <v>1</v>
      </c>
      <c r="O49">
        <v>2</v>
      </c>
      <c r="P49">
        <f t="shared" si="1"/>
        <v>2</v>
      </c>
      <c r="S49">
        <f t="shared" si="2"/>
        <v>6.8</v>
      </c>
    </row>
    <row r="50" spans="1:19" x14ac:dyDescent="0.25">
      <c r="A50" s="2">
        <v>418134</v>
      </c>
      <c r="B50">
        <v>1</v>
      </c>
      <c r="C50">
        <v>3</v>
      </c>
      <c r="D50">
        <v>2</v>
      </c>
      <c r="E50">
        <v>0.4</v>
      </c>
      <c r="F50">
        <v>0.8</v>
      </c>
      <c r="H50">
        <v>5</v>
      </c>
      <c r="I50">
        <v>5</v>
      </c>
      <c r="J50">
        <v>2</v>
      </c>
      <c r="K50">
        <v>1</v>
      </c>
      <c r="L50">
        <v>0.5</v>
      </c>
      <c r="M50">
        <f t="shared" si="0"/>
        <v>0.5</v>
      </c>
      <c r="N50">
        <v>1</v>
      </c>
      <c r="O50">
        <v>0.5</v>
      </c>
      <c r="P50">
        <f t="shared" si="1"/>
        <v>0.5</v>
      </c>
      <c r="Q50">
        <v>5</v>
      </c>
      <c r="R50">
        <f>Q50*0.1</f>
        <v>0.5</v>
      </c>
      <c r="S50">
        <v>5</v>
      </c>
    </row>
    <row r="51" spans="1:19" x14ac:dyDescent="0.25">
      <c r="A51" s="2">
        <v>419135</v>
      </c>
      <c r="C51">
        <v>3</v>
      </c>
      <c r="D51">
        <v>3</v>
      </c>
      <c r="E51">
        <v>0.3</v>
      </c>
      <c r="F51">
        <v>0.89999999999999991</v>
      </c>
      <c r="G51">
        <v>4</v>
      </c>
      <c r="H51">
        <v>8</v>
      </c>
      <c r="I51">
        <v>6</v>
      </c>
      <c r="J51">
        <v>2.4000000000000004</v>
      </c>
      <c r="K51">
        <v>1</v>
      </c>
      <c r="L51">
        <v>1</v>
      </c>
      <c r="M51">
        <f t="shared" si="0"/>
        <v>1</v>
      </c>
      <c r="N51">
        <v>1</v>
      </c>
      <c r="O51">
        <v>2</v>
      </c>
      <c r="P51">
        <f t="shared" si="1"/>
        <v>2</v>
      </c>
      <c r="S51">
        <f t="shared" si="2"/>
        <v>6.3000000000000007</v>
      </c>
    </row>
    <row r="52" spans="1:19" x14ac:dyDescent="0.25">
      <c r="A52" s="2">
        <v>418050</v>
      </c>
      <c r="B52">
        <v>5</v>
      </c>
      <c r="D52">
        <v>5</v>
      </c>
      <c r="E52">
        <v>0.4</v>
      </c>
      <c r="F52">
        <v>2</v>
      </c>
      <c r="G52">
        <v>8</v>
      </c>
      <c r="H52">
        <v>5</v>
      </c>
      <c r="I52">
        <v>6.5</v>
      </c>
      <c r="J52">
        <v>2.6</v>
      </c>
      <c r="K52">
        <v>1</v>
      </c>
      <c r="L52">
        <v>0.5</v>
      </c>
      <c r="M52">
        <f t="shared" si="0"/>
        <v>0.5</v>
      </c>
      <c r="N52">
        <v>1</v>
      </c>
      <c r="O52">
        <v>0.5</v>
      </c>
      <c r="P52">
        <f t="shared" si="1"/>
        <v>0.5</v>
      </c>
      <c r="S52">
        <f t="shared" si="2"/>
        <v>5.6</v>
      </c>
    </row>
    <row r="53" spans="1:19" x14ac:dyDescent="0.25">
      <c r="A53" s="2">
        <v>419053</v>
      </c>
      <c r="B53">
        <v>7</v>
      </c>
      <c r="C53">
        <v>7</v>
      </c>
      <c r="D53">
        <v>7</v>
      </c>
      <c r="E53">
        <v>0.4</v>
      </c>
      <c r="F53">
        <v>2.8000000000000003</v>
      </c>
      <c r="G53">
        <v>3</v>
      </c>
      <c r="H53">
        <v>10</v>
      </c>
      <c r="I53">
        <v>6.5</v>
      </c>
      <c r="J53">
        <v>2.6</v>
      </c>
      <c r="K53">
        <v>0</v>
      </c>
      <c r="L53">
        <v>0.5</v>
      </c>
      <c r="M53">
        <f t="shared" si="0"/>
        <v>0</v>
      </c>
      <c r="N53">
        <v>1</v>
      </c>
      <c r="O53">
        <v>0.5</v>
      </c>
      <c r="P53">
        <f t="shared" si="1"/>
        <v>0.5</v>
      </c>
      <c r="S53">
        <f t="shared" si="2"/>
        <v>5.9</v>
      </c>
    </row>
    <row r="54" spans="1:19" x14ac:dyDescent="0.25">
      <c r="A54" s="2">
        <v>419073</v>
      </c>
      <c r="C54">
        <v>1</v>
      </c>
      <c r="D54">
        <v>1</v>
      </c>
      <c r="E54">
        <v>0.3</v>
      </c>
      <c r="F54">
        <v>0.3</v>
      </c>
      <c r="H54">
        <v>0</v>
      </c>
      <c r="I54">
        <v>0</v>
      </c>
      <c r="J54">
        <v>0</v>
      </c>
      <c r="K54">
        <v>0</v>
      </c>
      <c r="L54">
        <v>1</v>
      </c>
      <c r="M54">
        <f t="shared" si="0"/>
        <v>0</v>
      </c>
      <c r="N54">
        <v>0</v>
      </c>
      <c r="O54">
        <v>2</v>
      </c>
      <c r="P54">
        <f t="shared" si="1"/>
        <v>0</v>
      </c>
      <c r="S54">
        <f t="shared" si="2"/>
        <v>0.3</v>
      </c>
    </row>
    <row r="55" spans="1:19" x14ac:dyDescent="0.25">
      <c r="A55" s="2">
        <v>419095</v>
      </c>
      <c r="D55">
        <v>0</v>
      </c>
      <c r="E55">
        <v>0.3</v>
      </c>
      <c r="F55">
        <v>0</v>
      </c>
      <c r="G55">
        <v>8</v>
      </c>
      <c r="H55">
        <v>3</v>
      </c>
      <c r="I55">
        <f>AVERAGE(G55:H55)</f>
        <v>5.5</v>
      </c>
      <c r="J55">
        <f>I55*0.4</f>
        <v>2.2000000000000002</v>
      </c>
      <c r="K55">
        <v>1</v>
      </c>
      <c r="L55">
        <v>1</v>
      </c>
      <c r="M55">
        <f t="shared" si="0"/>
        <v>1</v>
      </c>
      <c r="N55">
        <v>1</v>
      </c>
      <c r="O55">
        <v>2</v>
      </c>
      <c r="P55">
        <f t="shared" si="1"/>
        <v>2</v>
      </c>
      <c r="S55">
        <f t="shared" si="2"/>
        <v>5.2</v>
      </c>
    </row>
    <row r="56" spans="1:19" x14ac:dyDescent="0.25">
      <c r="A56" s="2">
        <v>418058</v>
      </c>
      <c r="B56">
        <v>8</v>
      </c>
      <c r="D56">
        <v>8</v>
      </c>
      <c r="E56">
        <v>0.3</v>
      </c>
      <c r="F56">
        <v>2.4</v>
      </c>
      <c r="G56">
        <v>3</v>
      </c>
      <c r="H56">
        <v>3</v>
      </c>
      <c r="I56">
        <v>3</v>
      </c>
      <c r="J56">
        <v>1.2000000000000002</v>
      </c>
      <c r="K56">
        <v>1</v>
      </c>
      <c r="L56">
        <v>1</v>
      </c>
      <c r="M56">
        <f t="shared" si="0"/>
        <v>1</v>
      </c>
      <c r="N56">
        <v>0</v>
      </c>
      <c r="O56">
        <v>2</v>
      </c>
      <c r="P56">
        <f t="shared" si="1"/>
        <v>0</v>
      </c>
      <c r="S56">
        <v>5</v>
      </c>
    </row>
    <row r="57" spans="1:19" x14ac:dyDescent="0.25">
      <c r="A57" s="2">
        <v>419083</v>
      </c>
      <c r="B57">
        <v>2</v>
      </c>
      <c r="D57">
        <v>2</v>
      </c>
      <c r="E57">
        <v>0.3</v>
      </c>
      <c r="F57">
        <v>0.6</v>
      </c>
      <c r="G57">
        <v>9</v>
      </c>
      <c r="H57">
        <v>5</v>
      </c>
      <c r="I57">
        <v>7</v>
      </c>
      <c r="J57">
        <v>2.8000000000000003</v>
      </c>
      <c r="K57">
        <v>1</v>
      </c>
      <c r="L57">
        <v>1</v>
      </c>
      <c r="M57">
        <f t="shared" si="0"/>
        <v>1</v>
      </c>
      <c r="N57">
        <v>1</v>
      </c>
      <c r="O57">
        <v>2</v>
      </c>
      <c r="P57">
        <f t="shared" si="1"/>
        <v>2</v>
      </c>
      <c r="S57">
        <f t="shared" si="2"/>
        <v>6.4</v>
      </c>
    </row>
    <row r="58" spans="1:19" x14ac:dyDescent="0.25">
      <c r="A58" s="2">
        <v>419036</v>
      </c>
      <c r="B58">
        <v>7</v>
      </c>
      <c r="D58">
        <v>7</v>
      </c>
      <c r="E58">
        <v>0.3</v>
      </c>
      <c r="F58">
        <v>2.1</v>
      </c>
      <c r="G58">
        <v>8</v>
      </c>
      <c r="H58">
        <v>7</v>
      </c>
      <c r="I58">
        <v>7.5</v>
      </c>
      <c r="J58">
        <v>3</v>
      </c>
      <c r="K58">
        <v>1</v>
      </c>
      <c r="L58">
        <v>1</v>
      </c>
      <c r="M58">
        <f t="shared" si="0"/>
        <v>1</v>
      </c>
      <c r="N58">
        <v>1</v>
      </c>
      <c r="O58">
        <v>2</v>
      </c>
      <c r="P58">
        <f t="shared" si="1"/>
        <v>2</v>
      </c>
      <c r="S58">
        <f t="shared" si="2"/>
        <v>8.1</v>
      </c>
    </row>
    <row r="59" spans="1:19" x14ac:dyDescent="0.25">
      <c r="A59" s="2">
        <v>419100</v>
      </c>
      <c r="B59">
        <v>3</v>
      </c>
      <c r="D59">
        <v>3</v>
      </c>
      <c r="E59">
        <v>0.3</v>
      </c>
      <c r="F59">
        <v>0.89999999999999991</v>
      </c>
      <c r="G59">
        <v>6</v>
      </c>
      <c r="H59">
        <v>0</v>
      </c>
      <c r="I59">
        <v>3</v>
      </c>
      <c r="J59">
        <v>1.2000000000000002</v>
      </c>
      <c r="K59">
        <v>0</v>
      </c>
      <c r="L59">
        <v>1</v>
      </c>
      <c r="M59">
        <f t="shared" si="0"/>
        <v>0</v>
      </c>
      <c r="N59">
        <v>1</v>
      </c>
      <c r="O59">
        <v>2</v>
      </c>
      <c r="P59">
        <f t="shared" si="1"/>
        <v>2</v>
      </c>
      <c r="S59">
        <f t="shared" si="2"/>
        <v>4.0999999999999996</v>
      </c>
    </row>
    <row r="60" spans="1:19" x14ac:dyDescent="0.25">
      <c r="A60" s="2">
        <v>419146</v>
      </c>
      <c r="B60">
        <v>10</v>
      </c>
      <c r="C60">
        <v>5</v>
      </c>
      <c r="D60">
        <v>7.5</v>
      </c>
      <c r="E60">
        <v>0.4</v>
      </c>
      <c r="F60">
        <v>3</v>
      </c>
      <c r="G60">
        <v>0</v>
      </c>
      <c r="H60">
        <v>7</v>
      </c>
      <c r="I60">
        <v>3.5</v>
      </c>
      <c r="J60">
        <v>1.4000000000000001</v>
      </c>
      <c r="K60">
        <v>0</v>
      </c>
      <c r="L60">
        <v>0.5</v>
      </c>
      <c r="M60">
        <f t="shared" si="0"/>
        <v>0</v>
      </c>
      <c r="N60">
        <v>1</v>
      </c>
      <c r="O60">
        <v>0.5</v>
      </c>
      <c r="P60">
        <f t="shared" si="1"/>
        <v>0.5</v>
      </c>
      <c r="S60">
        <v>5</v>
      </c>
    </row>
    <row r="61" spans="1:19" x14ac:dyDescent="0.25">
      <c r="A61" s="2">
        <v>418148</v>
      </c>
      <c r="B61">
        <v>0</v>
      </c>
      <c r="D61">
        <v>0</v>
      </c>
      <c r="E61">
        <v>0.3</v>
      </c>
      <c r="F61">
        <v>0</v>
      </c>
      <c r="G61">
        <v>4</v>
      </c>
      <c r="H61">
        <v>3</v>
      </c>
      <c r="I61">
        <v>3.5</v>
      </c>
      <c r="J61">
        <v>1.4000000000000001</v>
      </c>
      <c r="K61">
        <v>1</v>
      </c>
      <c r="L61">
        <v>1</v>
      </c>
      <c r="M61">
        <f t="shared" si="0"/>
        <v>1</v>
      </c>
      <c r="N61">
        <v>1</v>
      </c>
      <c r="O61">
        <v>2</v>
      </c>
      <c r="P61">
        <f t="shared" si="1"/>
        <v>2</v>
      </c>
      <c r="S61">
        <v>5</v>
      </c>
    </row>
    <row r="62" spans="1:19" x14ac:dyDescent="0.25">
      <c r="A62" s="2">
        <v>419025</v>
      </c>
      <c r="B62">
        <v>2</v>
      </c>
      <c r="C62">
        <v>3</v>
      </c>
      <c r="D62">
        <f>AVERAGE(B62:C62)</f>
        <v>2.5</v>
      </c>
      <c r="E62">
        <v>0.4</v>
      </c>
      <c r="F62">
        <f>D62*E62</f>
        <v>1</v>
      </c>
      <c r="G62">
        <v>6</v>
      </c>
      <c r="H62">
        <v>3</v>
      </c>
      <c r="I62">
        <v>4.5</v>
      </c>
      <c r="J62">
        <f>I62*0.4</f>
        <v>1.8</v>
      </c>
      <c r="K62">
        <v>0</v>
      </c>
      <c r="L62">
        <v>0.5</v>
      </c>
      <c r="M62">
        <f t="shared" si="0"/>
        <v>0</v>
      </c>
      <c r="N62">
        <v>0</v>
      </c>
      <c r="O62">
        <v>0.5</v>
      </c>
      <c r="P62">
        <f t="shared" si="1"/>
        <v>0</v>
      </c>
      <c r="Q62">
        <v>2</v>
      </c>
      <c r="R62">
        <f>Q62*0.1</f>
        <v>0.2</v>
      </c>
      <c r="S62">
        <f>F62+J62+M62+P62+R62</f>
        <v>3</v>
      </c>
    </row>
    <row r="63" spans="1:19" x14ac:dyDescent="0.25">
      <c r="A63" s="2">
        <v>418138</v>
      </c>
      <c r="B63">
        <v>5</v>
      </c>
      <c r="D63">
        <v>5</v>
      </c>
      <c r="E63">
        <v>0.3</v>
      </c>
      <c r="F63">
        <v>1.5</v>
      </c>
      <c r="G63">
        <v>4</v>
      </c>
      <c r="H63">
        <v>5</v>
      </c>
      <c r="I63">
        <v>4.5</v>
      </c>
      <c r="J63">
        <v>1.8</v>
      </c>
      <c r="K63">
        <v>1</v>
      </c>
      <c r="L63">
        <v>1</v>
      </c>
      <c r="M63">
        <f t="shared" si="0"/>
        <v>1</v>
      </c>
      <c r="N63">
        <v>1</v>
      </c>
      <c r="O63">
        <v>2</v>
      </c>
      <c r="P63">
        <f t="shared" si="1"/>
        <v>2</v>
      </c>
      <c r="S63">
        <f t="shared" si="2"/>
        <v>6.3</v>
      </c>
    </row>
    <row r="64" spans="1:19" x14ac:dyDescent="0.25">
      <c r="A64" s="2">
        <v>419029</v>
      </c>
      <c r="B64">
        <v>5</v>
      </c>
      <c r="D64">
        <v>5</v>
      </c>
      <c r="E64">
        <v>0.3</v>
      </c>
      <c r="F64">
        <v>1.5</v>
      </c>
      <c r="G64">
        <v>3</v>
      </c>
      <c r="H64">
        <v>3</v>
      </c>
      <c r="I64">
        <v>3</v>
      </c>
      <c r="J64">
        <v>1.2000000000000002</v>
      </c>
      <c r="K64">
        <v>0</v>
      </c>
      <c r="L64">
        <v>1</v>
      </c>
      <c r="M64">
        <f t="shared" si="0"/>
        <v>0</v>
      </c>
      <c r="N64">
        <v>0</v>
      </c>
      <c r="O64">
        <v>2</v>
      </c>
      <c r="P64">
        <f t="shared" si="1"/>
        <v>0</v>
      </c>
      <c r="S64">
        <f t="shared" si="2"/>
        <v>2.7</v>
      </c>
    </row>
    <row r="65" spans="1:19" x14ac:dyDescent="0.25">
      <c r="A65" s="2">
        <v>419065</v>
      </c>
      <c r="B65">
        <v>3</v>
      </c>
      <c r="D65">
        <v>3</v>
      </c>
      <c r="E65">
        <v>0.3</v>
      </c>
      <c r="F65">
        <v>0.89999999999999991</v>
      </c>
      <c r="G65">
        <v>4</v>
      </c>
      <c r="H65">
        <v>0</v>
      </c>
      <c r="I65">
        <v>2</v>
      </c>
      <c r="J65">
        <v>0.8</v>
      </c>
      <c r="K65">
        <v>0</v>
      </c>
      <c r="L65">
        <v>1</v>
      </c>
      <c r="M65">
        <f t="shared" si="0"/>
        <v>0</v>
      </c>
      <c r="N65">
        <v>0</v>
      </c>
      <c r="O65">
        <v>2</v>
      </c>
      <c r="P65">
        <f t="shared" si="1"/>
        <v>0</v>
      </c>
      <c r="S65">
        <f t="shared" si="2"/>
        <v>1.7</v>
      </c>
    </row>
    <row r="66" spans="1:19" x14ac:dyDescent="0.25">
      <c r="A66" s="2">
        <v>419116</v>
      </c>
      <c r="B66">
        <v>10</v>
      </c>
      <c r="D66">
        <v>10</v>
      </c>
      <c r="E66">
        <v>0.3</v>
      </c>
      <c r="F66">
        <v>3</v>
      </c>
      <c r="G66">
        <v>5</v>
      </c>
      <c r="H66">
        <v>10</v>
      </c>
      <c r="I66">
        <v>7.5</v>
      </c>
      <c r="J66">
        <v>3</v>
      </c>
      <c r="K66">
        <v>1</v>
      </c>
      <c r="L66">
        <v>1</v>
      </c>
      <c r="M66">
        <f t="shared" si="0"/>
        <v>1</v>
      </c>
      <c r="N66">
        <v>1</v>
      </c>
      <c r="O66">
        <v>2</v>
      </c>
      <c r="P66">
        <f t="shared" si="1"/>
        <v>2</v>
      </c>
      <c r="S66">
        <f t="shared" si="2"/>
        <v>9</v>
      </c>
    </row>
    <row r="67" spans="1:19" x14ac:dyDescent="0.25">
      <c r="A67" s="2">
        <v>419149</v>
      </c>
      <c r="B67">
        <v>5</v>
      </c>
      <c r="D67">
        <v>5</v>
      </c>
      <c r="E67">
        <v>0.3</v>
      </c>
      <c r="F67">
        <v>1.5</v>
      </c>
      <c r="G67">
        <v>4</v>
      </c>
      <c r="H67">
        <v>5</v>
      </c>
      <c r="I67">
        <v>4.5</v>
      </c>
      <c r="J67">
        <v>1.8</v>
      </c>
      <c r="K67">
        <v>1</v>
      </c>
      <c r="L67">
        <v>1</v>
      </c>
      <c r="M67">
        <f t="shared" si="0"/>
        <v>1</v>
      </c>
      <c r="N67">
        <v>1</v>
      </c>
      <c r="O67">
        <v>2</v>
      </c>
      <c r="P67">
        <f t="shared" si="1"/>
        <v>2</v>
      </c>
      <c r="S67">
        <f t="shared" si="2"/>
        <v>6.3</v>
      </c>
    </row>
    <row r="68" spans="1:19" x14ac:dyDescent="0.25">
      <c r="A68" s="2">
        <v>419124</v>
      </c>
      <c r="C68">
        <v>3</v>
      </c>
      <c r="D68">
        <v>3</v>
      </c>
      <c r="E68">
        <v>0.3</v>
      </c>
      <c r="F68">
        <v>0.89999999999999991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f t="shared" si="0"/>
        <v>0</v>
      </c>
      <c r="N68">
        <v>0</v>
      </c>
      <c r="O68">
        <v>2</v>
      </c>
      <c r="P68">
        <f t="shared" si="1"/>
        <v>0</v>
      </c>
      <c r="S68">
        <f t="shared" si="2"/>
        <v>0.89999999999999991</v>
      </c>
    </row>
    <row r="69" spans="1:19" x14ac:dyDescent="0.25">
      <c r="A69" s="2">
        <v>419058</v>
      </c>
      <c r="C69">
        <v>1</v>
      </c>
      <c r="D69">
        <v>1</v>
      </c>
      <c r="E69">
        <v>0.3</v>
      </c>
      <c r="F69">
        <v>0.3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f t="shared" ref="M69:M103" si="3">K69*L69</f>
        <v>0</v>
      </c>
      <c r="N69">
        <v>0</v>
      </c>
      <c r="O69">
        <v>2</v>
      </c>
      <c r="P69">
        <f t="shared" ref="P69:P103" si="4">N69*O69</f>
        <v>0</v>
      </c>
      <c r="S69">
        <f t="shared" ref="S69:S103" si="5">F69+J69+M69+P69</f>
        <v>0.3</v>
      </c>
    </row>
    <row r="70" spans="1:19" x14ac:dyDescent="0.25">
      <c r="A70" s="2">
        <v>419172</v>
      </c>
      <c r="D70">
        <v>0</v>
      </c>
      <c r="E70">
        <v>0.3</v>
      </c>
      <c r="F70">
        <v>0</v>
      </c>
      <c r="G70">
        <v>5</v>
      </c>
      <c r="I70">
        <v>5</v>
      </c>
      <c r="J70">
        <v>2</v>
      </c>
      <c r="K70">
        <v>0</v>
      </c>
      <c r="L70">
        <v>1</v>
      </c>
      <c r="M70">
        <f t="shared" si="3"/>
        <v>0</v>
      </c>
      <c r="N70">
        <v>0</v>
      </c>
      <c r="O70">
        <v>2</v>
      </c>
      <c r="P70">
        <f t="shared" si="4"/>
        <v>0</v>
      </c>
      <c r="S70">
        <f t="shared" si="5"/>
        <v>2</v>
      </c>
    </row>
    <row r="71" spans="1:19" x14ac:dyDescent="0.25">
      <c r="A71" s="2">
        <v>418077</v>
      </c>
      <c r="B71">
        <v>7</v>
      </c>
      <c r="D71">
        <v>7</v>
      </c>
      <c r="E71">
        <v>0.3</v>
      </c>
      <c r="F71">
        <v>2.1</v>
      </c>
      <c r="G71">
        <v>8</v>
      </c>
      <c r="H71">
        <v>6</v>
      </c>
      <c r="I71">
        <v>7</v>
      </c>
      <c r="J71">
        <v>2.8000000000000003</v>
      </c>
      <c r="K71">
        <v>1</v>
      </c>
      <c r="L71">
        <v>1</v>
      </c>
      <c r="M71">
        <f t="shared" si="3"/>
        <v>1</v>
      </c>
      <c r="N71">
        <v>0</v>
      </c>
      <c r="O71">
        <v>2</v>
      </c>
      <c r="P71">
        <f t="shared" si="4"/>
        <v>0</v>
      </c>
      <c r="S71">
        <f t="shared" si="5"/>
        <v>5.9</v>
      </c>
    </row>
    <row r="72" spans="1:19" x14ac:dyDescent="0.25">
      <c r="A72" s="2">
        <v>419028</v>
      </c>
      <c r="B72">
        <v>5</v>
      </c>
      <c r="D72">
        <v>5</v>
      </c>
      <c r="E72">
        <v>0.3</v>
      </c>
      <c r="F72">
        <v>1.5</v>
      </c>
      <c r="G72">
        <v>8</v>
      </c>
      <c r="H72">
        <v>5</v>
      </c>
      <c r="I72">
        <v>6.5</v>
      </c>
      <c r="J72">
        <v>2.6</v>
      </c>
      <c r="K72">
        <v>1</v>
      </c>
      <c r="L72">
        <v>1</v>
      </c>
      <c r="M72">
        <f t="shared" si="3"/>
        <v>1</v>
      </c>
      <c r="N72">
        <v>1</v>
      </c>
      <c r="O72">
        <v>2</v>
      </c>
      <c r="P72">
        <f t="shared" si="4"/>
        <v>2</v>
      </c>
      <c r="S72">
        <f t="shared" si="5"/>
        <v>7.1</v>
      </c>
    </row>
    <row r="73" spans="1:19" x14ac:dyDescent="0.25">
      <c r="A73" s="2">
        <v>419165</v>
      </c>
      <c r="B73">
        <v>5</v>
      </c>
      <c r="D73">
        <v>5</v>
      </c>
      <c r="E73">
        <v>0.3</v>
      </c>
      <c r="F73">
        <v>1.5</v>
      </c>
      <c r="G73">
        <v>8</v>
      </c>
      <c r="H73">
        <v>6</v>
      </c>
      <c r="I73">
        <v>7</v>
      </c>
      <c r="J73">
        <v>2.8000000000000003</v>
      </c>
      <c r="K73">
        <v>1</v>
      </c>
      <c r="L73">
        <v>1</v>
      </c>
      <c r="M73">
        <f t="shared" si="3"/>
        <v>1</v>
      </c>
      <c r="N73">
        <v>1</v>
      </c>
      <c r="O73">
        <v>2</v>
      </c>
      <c r="P73">
        <f t="shared" si="4"/>
        <v>2</v>
      </c>
      <c r="S73">
        <f t="shared" si="5"/>
        <v>7.3000000000000007</v>
      </c>
    </row>
    <row r="74" spans="1:19" x14ac:dyDescent="0.25">
      <c r="A74" s="2">
        <v>419035</v>
      </c>
      <c r="B74">
        <v>3</v>
      </c>
      <c r="D74">
        <v>3</v>
      </c>
      <c r="E74">
        <v>0.3</v>
      </c>
      <c r="F74">
        <v>0.89999999999999991</v>
      </c>
      <c r="G74">
        <v>8</v>
      </c>
      <c r="H74">
        <v>4</v>
      </c>
      <c r="I74">
        <v>6</v>
      </c>
      <c r="J74">
        <v>2.4000000000000004</v>
      </c>
      <c r="K74">
        <v>1</v>
      </c>
      <c r="L74">
        <v>1</v>
      </c>
      <c r="M74">
        <f t="shared" si="3"/>
        <v>1</v>
      </c>
      <c r="N74">
        <v>1</v>
      </c>
      <c r="O74">
        <v>2</v>
      </c>
      <c r="P74">
        <f t="shared" si="4"/>
        <v>2</v>
      </c>
      <c r="S74">
        <f t="shared" si="5"/>
        <v>6.3000000000000007</v>
      </c>
    </row>
    <row r="75" spans="1:19" x14ac:dyDescent="0.25">
      <c r="A75" s="2">
        <v>417118</v>
      </c>
      <c r="B75">
        <v>3</v>
      </c>
      <c r="D75">
        <v>3</v>
      </c>
      <c r="E75">
        <v>0.3</v>
      </c>
      <c r="F75">
        <v>0.89999999999999991</v>
      </c>
      <c r="G75">
        <v>0</v>
      </c>
      <c r="H75">
        <v>2</v>
      </c>
      <c r="I75">
        <v>1</v>
      </c>
      <c r="J75">
        <v>0.4</v>
      </c>
      <c r="K75">
        <v>0</v>
      </c>
      <c r="L75">
        <v>1</v>
      </c>
      <c r="M75">
        <f t="shared" si="3"/>
        <v>0</v>
      </c>
      <c r="N75">
        <v>0</v>
      </c>
      <c r="O75">
        <v>2</v>
      </c>
      <c r="P75">
        <f t="shared" si="4"/>
        <v>0</v>
      </c>
      <c r="S75">
        <f t="shared" si="5"/>
        <v>1.2999999999999998</v>
      </c>
    </row>
    <row r="76" spans="1:19" x14ac:dyDescent="0.25">
      <c r="A76" s="2">
        <v>417060</v>
      </c>
      <c r="Q76">
        <v>0</v>
      </c>
      <c r="S76">
        <v>0</v>
      </c>
    </row>
    <row r="77" spans="1:19" x14ac:dyDescent="0.25">
      <c r="A77" s="2">
        <v>415088</v>
      </c>
      <c r="Q77">
        <v>1</v>
      </c>
      <c r="S77">
        <v>1</v>
      </c>
    </row>
    <row r="78" spans="1:19" x14ac:dyDescent="0.25">
      <c r="A78" s="2">
        <v>419052</v>
      </c>
      <c r="D78">
        <v>0</v>
      </c>
      <c r="E78">
        <v>0.3</v>
      </c>
      <c r="F78">
        <v>0</v>
      </c>
      <c r="G78">
        <v>8</v>
      </c>
      <c r="H78">
        <v>0</v>
      </c>
      <c r="I78">
        <v>4</v>
      </c>
      <c r="J78">
        <v>1.6</v>
      </c>
      <c r="K78">
        <v>0</v>
      </c>
      <c r="L78">
        <v>1</v>
      </c>
      <c r="M78">
        <f t="shared" si="3"/>
        <v>0</v>
      </c>
      <c r="N78">
        <v>0</v>
      </c>
      <c r="O78">
        <v>2</v>
      </c>
      <c r="P78">
        <f t="shared" si="4"/>
        <v>0</v>
      </c>
      <c r="S78">
        <f t="shared" si="5"/>
        <v>1.6</v>
      </c>
    </row>
    <row r="79" spans="1:19" x14ac:dyDescent="0.25">
      <c r="A79" s="2">
        <v>419049</v>
      </c>
      <c r="B79">
        <v>2</v>
      </c>
      <c r="D79">
        <v>2</v>
      </c>
      <c r="E79">
        <v>0.3</v>
      </c>
      <c r="F79">
        <v>0.6</v>
      </c>
      <c r="G79">
        <v>3</v>
      </c>
      <c r="H79">
        <v>0</v>
      </c>
      <c r="I79">
        <v>1.5</v>
      </c>
      <c r="J79">
        <v>0.60000000000000009</v>
      </c>
      <c r="K79">
        <v>1</v>
      </c>
      <c r="L79">
        <v>1</v>
      </c>
      <c r="M79">
        <f t="shared" si="3"/>
        <v>1</v>
      </c>
      <c r="N79">
        <v>0</v>
      </c>
      <c r="O79">
        <v>2</v>
      </c>
      <c r="P79">
        <f t="shared" si="4"/>
        <v>0</v>
      </c>
      <c r="S79">
        <f t="shared" si="5"/>
        <v>2.2000000000000002</v>
      </c>
    </row>
    <row r="80" spans="1:19" x14ac:dyDescent="0.25">
      <c r="A80" s="2">
        <v>418015</v>
      </c>
      <c r="B80">
        <v>8</v>
      </c>
      <c r="C80">
        <v>5</v>
      </c>
      <c r="D80">
        <v>6.5</v>
      </c>
      <c r="E80">
        <v>0.4</v>
      </c>
      <c r="F80">
        <v>2.6</v>
      </c>
      <c r="G80">
        <v>7</v>
      </c>
      <c r="H80">
        <v>6</v>
      </c>
      <c r="I80">
        <v>6.5</v>
      </c>
      <c r="J80">
        <v>2.6</v>
      </c>
      <c r="K80">
        <v>1</v>
      </c>
      <c r="L80">
        <v>0.5</v>
      </c>
      <c r="M80">
        <f t="shared" si="3"/>
        <v>0.5</v>
      </c>
      <c r="N80">
        <v>1</v>
      </c>
      <c r="O80">
        <v>0.5</v>
      </c>
      <c r="P80">
        <f t="shared" si="4"/>
        <v>0.5</v>
      </c>
      <c r="S80">
        <f t="shared" si="5"/>
        <v>6.2</v>
      </c>
    </row>
    <row r="81" spans="1:19" x14ac:dyDescent="0.25">
      <c r="A81" s="2">
        <v>419057</v>
      </c>
      <c r="C81">
        <v>8</v>
      </c>
      <c r="D81">
        <v>8</v>
      </c>
      <c r="E81">
        <v>0.3</v>
      </c>
      <c r="F81">
        <v>2.4</v>
      </c>
      <c r="G81">
        <v>6</v>
      </c>
      <c r="H81">
        <v>8</v>
      </c>
      <c r="I81">
        <v>7</v>
      </c>
      <c r="J81">
        <v>2.8000000000000003</v>
      </c>
      <c r="K81">
        <v>1</v>
      </c>
      <c r="L81">
        <v>1</v>
      </c>
      <c r="M81">
        <f t="shared" si="3"/>
        <v>1</v>
      </c>
      <c r="N81">
        <v>1</v>
      </c>
      <c r="O81">
        <v>2</v>
      </c>
      <c r="P81">
        <f t="shared" si="4"/>
        <v>2</v>
      </c>
      <c r="S81">
        <f t="shared" si="5"/>
        <v>8.1999999999999993</v>
      </c>
    </row>
    <row r="82" spans="1:19" x14ac:dyDescent="0.25">
      <c r="A82" s="2">
        <v>419016</v>
      </c>
      <c r="C82">
        <v>2</v>
      </c>
      <c r="D82">
        <v>2</v>
      </c>
      <c r="E82">
        <v>0.3</v>
      </c>
      <c r="F82">
        <v>0.6</v>
      </c>
      <c r="G82">
        <v>7</v>
      </c>
      <c r="H82">
        <v>2</v>
      </c>
      <c r="I82">
        <v>4.5</v>
      </c>
      <c r="J82">
        <v>1.8</v>
      </c>
      <c r="K82">
        <v>1</v>
      </c>
      <c r="L82">
        <v>1</v>
      </c>
      <c r="M82">
        <f t="shared" si="3"/>
        <v>1</v>
      </c>
      <c r="N82">
        <v>1</v>
      </c>
      <c r="O82">
        <v>2</v>
      </c>
      <c r="P82">
        <f t="shared" si="4"/>
        <v>2</v>
      </c>
      <c r="S82">
        <f t="shared" si="5"/>
        <v>5.4</v>
      </c>
    </row>
    <row r="83" spans="1:19" x14ac:dyDescent="0.25">
      <c r="A83" s="2">
        <v>417130</v>
      </c>
      <c r="B83">
        <v>9</v>
      </c>
      <c r="D83">
        <v>9</v>
      </c>
      <c r="E83">
        <v>0.3</v>
      </c>
      <c r="F83">
        <v>2.6999999999999997</v>
      </c>
      <c r="G83">
        <v>0</v>
      </c>
      <c r="H83">
        <v>5</v>
      </c>
      <c r="I83">
        <v>2.5</v>
      </c>
      <c r="J83">
        <v>1</v>
      </c>
      <c r="K83">
        <v>1</v>
      </c>
      <c r="L83">
        <v>1</v>
      </c>
      <c r="M83">
        <f t="shared" si="3"/>
        <v>1</v>
      </c>
      <c r="N83">
        <v>1</v>
      </c>
      <c r="O83">
        <v>2</v>
      </c>
      <c r="P83">
        <f t="shared" si="4"/>
        <v>2</v>
      </c>
      <c r="S83">
        <f t="shared" si="5"/>
        <v>6.6999999999999993</v>
      </c>
    </row>
    <row r="84" spans="1:19" x14ac:dyDescent="0.25">
      <c r="A84" s="2">
        <v>419130</v>
      </c>
      <c r="Q84">
        <v>0</v>
      </c>
      <c r="S84">
        <v>0</v>
      </c>
    </row>
    <row r="85" spans="1:19" x14ac:dyDescent="0.25">
      <c r="A85" s="2">
        <v>418070</v>
      </c>
      <c r="B85">
        <v>8</v>
      </c>
      <c r="D85">
        <v>8</v>
      </c>
      <c r="E85">
        <v>0.3</v>
      </c>
      <c r="F85">
        <v>2.4</v>
      </c>
      <c r="G85">
        <v>3</v>
      </c>
      <c r="H85">
        <v>5</v>
      </c>
      <c r="I85">
        <v>4</v>
      </c>
      <c r="J85">
        <v>1.6</v>
      </c>
      <c r="K85">
        <v>0</v>
      </c>
      <c r="L85">
        <v>1</v>
      </c>
      <c r="M85">
        <f t="shared" si="3"/>
        <v>0</v>
      </c>
      <c r="N85">
        <v>1</v>
      </c>
      <c r="O85">
        <v>2</v>
      </c>
      <c r="P85">
        <f t="shared" si="4"/>
        <v>2</v>
      </c>
      <c r="S85">
        <f t="shared" si="5"/>
        <v>6</v>
      </c>
    </row>
    <row r="86" spans="1:19" x14ac:dyDescent="0.25">
      <c r="A86" s="2">
        <v>419112</v>
      </c>
      <c r="B86">
        <v>2</v>
      </c>
      <c r="D86">
        <v>2</v>
      </c>
      <c r="E86">
        <v>0.3</v>
      </c>
      <c r="F86">
        <v>0.6</v>
      </c>
      <c r="G86">
        <v>5</v>
      </c>
      <c r="H86">
        <v>0</v>
      </c>
      <c r="I86">
        <v>2.5</v>
      </c>
      <c r="J86">
        <v>1</v>
      </c>
      <c r="K86">
        <v>0</v>
      </c>
      <c r="L86">
        <v>1</v>
      </c>
      <c r="M86">
        <f t="shared" si="3"/>
        <v>0</v>
      </c>
      <c r="N86">
        <v>0</v>
      </c>
      <c r="O86">
        <v>2</v>
      </c>
      <c r="P86">
        <f t="shared" si="4"/>
        <v>0</v>
      </c>
      <c r="S86">
        <f t="shared" si="5"/>
        <v>1.6</v>
      </c>
    </row>
    <row r="87" spans="1:19" x14ac:dyDescent="0.25">
      <c r="A87" s="2">
        <v>419111</v>
      </c>
      <c r="B87">
        <v>3</v>
      </c>
      <c r="D87">
        <v>3</v>
      </c>
      <c r="E87">
        <v>0.3</v>
      </c>
      <c r="F87">
        <v>0.89999999999999991</v>
      </c>
      <c r="G87">
        <v>4</v>
      </c>
      <c r="H87">
        <v>4</v>
      </c>
      <c r="I87">
        <v>4</v>
      </c>
      <c r="J87">
        <v>1.6</v>
      </c>
      <c r="K87">
        <v>1</v>
      </c>
      <c r="L87">
        <v>1</v>
      </c>
      <c r="M87">
        <f t="shared" si="3"/>
        <v>1</v>
      </c>
      <c r="N87">
        <v>1</v>
      </c>
      <c r="O87">
        <v>2</v>
      </c>
      <c r="P87">
        <f t="shared" si="4"/>
        <v>2</v>
      </c>
      <c r="S87">
        <f t="shared" si="5"/>
        <v>5.5</v>
      </c>
    </row>
    <row r="88" spans="1:19" x14ac:dyDescent="0.25">
      <c r="A88" s="2">
        <v>419056</v>
      </c>
      <c r="B88">
        <v>1</v>
      </c>
      <c r="D88">
        <v>1</v>
      </c>
      <c r="E88">
        <v>0.3</v>
      </c>
      <c r="F88">
        <v>0.3</v>
      </c>
      <c r="G88">
        <v>4</v>
      </c>
      <c r="H88">
        <v>0</v>
      </c>
      <c r="I88">
        <v>2</v>
      </c>
      <c r="J88">
        <v>0.8</v>
      </c>
      <c r="K88">
        <v>1</v>
      </c>
      <c r="L88">
        <v>1</v>
      </c>
      <c r="M88">
        <f t="shared" si="3"/>
        <v>1</v>
      </c>
      <c r="N88">
        <v>0</v>
      </c>
      <c r="O88">
        <v>2</v>
      </c>
      <c r="P88">
        <f t="shared" si="4"/>
        <v>0</v>
      </c>
      <c r="S88">
        <f t="shared" si="5"/>
        <v>2.1</v>
      </c>
    </row>
    <row r="89" spans="1:19" x14ac:dyDescent="0.25">
      <c r="A89" s="2">
        <v>418082</v>
      </c>
      <c r="B89">
        <v>3</v>
      </c>
      <c r="D89">
        <v>3</v>
      </c>
      <c r="E89">
        <v>0.3</v>
      </c>
      <c r="F89">
        <v>0.89999999999999991</v>
      </c>
      <c r="G89">
        <v>7</v>
      </c>
      <c r="H89">
        <v>5</v>
      </c>
      <c r="I89">
        <v>6</v>
      </c>
      <c r="J89">
        <v>2.4000000000000004</v>
      </c>
      <c r="K89">
        <v>1</v>
      </c>
      <c r="L89">
        <v>1</v>
      </c>
      <c r="M89">
        <f t="shared" si="3"/>
        <v>1</v>
      </c>
      <c r="N89">
        <v>1</v>
      </c>
      <c r="O89">
        <v>2</v>
      </c>
      <c r="P89">
        <f t="shared" si="4"/>
        <v>2</v>
      </c>
      <c r="S89">
        <f t="shared" si="5"/>
        <v>6.3000000000000007</v>
      </c>
    </row>
    <row r="90" spans="1:19" x14ac:dyDescent="0.25">
      <c r="A90" s="2">
        <v>418093</v>
      </c>
      <c r="B90">
        <v>4</v>
      </c>
      <c r="D90">
        <v>4</v>
      </c>
      <c r="E90">
        <v>0.3</v>
      </c>
      <c r="F90">
        <v>1.2</v>
      </c>
      <c r="G90">
        <v>5</v>
      </c>
      <c r="H90">
        <v>5</v>
      </c>
      <c r="I90">
        <v>5</v>
      </c>
      <c r="J90">
        <v>2</v>
      </c>
      <c r="K90">
        <v>1</v>
      </c>
      <c r="L90">
        <v>1</v>
      </c>
      <c r="M90">
        <f t="shared" si="3"/>
        <v>1</v>
      </c>
      <c r="N90">
        <v>1</v>
      </c>
      <c r="O90">
        <v>2</v>
      </c>
      <c r="P90">
        <f t="shared" si="4"/>
        <v>2</v>
      </c>
      <c r="S90">
        <f t="shared" si="5"/>
        <v>6.2</v>
      </c>
    </row>
    <row r="91" spans="1:19" x14ac:dyDescent="0.25">
      <c r="A91" s="2">
        <v>418107</v>
      </c>
      <c r="Q91">
        <v>3</v>
      </c>
      <c r="S91">
        <v>3</v>
      </c>
    </row>
    <row r="92" spans="1:19" x14ac:dyDescent="0.25">
      <c r="A92" s="2">
        <v>416080</v>
      </c>
      <c r="B92">
        <v>3</v>
      </c>
      <c r="D92">
        <v>3</v>
      </c>
      <c r="E92">
        <v>0.3</v>
      </c>
      <c r="F92">
        <v>0.89999999999999991</v>
      </c>
      <c r="G92">
        <v>6</v>
      </c>
      <c r="H92">
        <v>5</v>
      </c>
      <c r="I92">
        <v>5.5</v>
      </c>
      <c r="J92">
        <v>2.2000000000000002</v>
      </c>
      <c r="K92">
        <v>1</v>
      </c>
      <c r="L92">
        <v>1</v>
      </c>
      <c r="M92">
        <f t="shared" si="3"/>
        <v>1</v>
      </c>
      <c r="N92">
        <v>1</v>
      </c>
      <c r="O92">
        <v>2</v>
      </c>
      <c r="P92">
        <f t="shared" si="4"/>
        <v>2</v>
      </c>
      <c r="S92">
        <f t="shared" si="5"/>
        <v>6.1</v>
      </c>
    </row>
    <row r="93" spans="1:19" x14ac:dyDescent="0.25">
      <c r="A93" s="2">
        <v>418140</v>
      </c>
      <c r="B93">
        <v>3</v>
      </c>
      <c r="C93">
        <v>3</v>
      </c>
      <c r="D93">
        <v>3</v>
      </c>
      <c r="E93">
        <v>0.4</v>
      </c>
      <c r="F93">
        <v>1.2000000000000002</v>
      </c>
      <c r="G93">
        <v>5</v>
      </c>
      <c r="H93">
        <v>10</v>
      </c>
      <c r="I93">
        <v>7.5</v>
      </c>
      <c r="J93">
        <v>3</v>
      </c>
      <c r="K93">
        <v>1</v>
      </c>
      <c r="L93">
        <v>0.5</v>
      </c>
      <c r="M93">
        <f t="shared" si="3"/>
        <v>0.5</v>
      </c>
      <c r="N93">
        <v>0</v>
      </c>
      <c r="O93">
        <v>0.5</v>
      </c>
      <c r="P93">
        <f t="shared" si="4"/>
        <v>0</v>
      </c>
      <c r="S93">
        <v>5</v>
      </c>
    </row>
    <row r="94" spans="1:19" x14ac:dyDescent="0.25">
      <c r="A94" s="2">
        <v>418099</v>
      </c>
      <c r="B94">
        <v>3</v>
      </c>
      <c r="D94">
        <v>3</v>
      </c>
      <c r="E94">
        <v>0.3</v>
      </c>
      <c r="F94">
        <v>0.89999999999999991</v>
      </c>
      <c r="G94">
        <v>4</v>
      </c>
      <c r="H94">
        <v>5</v>
      </c>
      <c r="I94">
        <v>4.5</v>
      </c>
      <c r="J94">
        <v>1.8</v>
      </c>
      <c r="K94">
        <v>1</v>
      </c>
      <c r="L94">
        <v>1</v>
      </c>
      <c r="M94">
        <f t="shared" si="3"/>
        <v>1</v>
      </c>
      <c r="N94">
        <v>1</v>
      </c>
      <c r="O94">
        <v>2</v>
      </c>
      <c r="P94">
        <f t="shared" si="4"/>
        <v>2</v>
      </c>
      <c r="S94">
        <f t="shared" si="5"/>
        <v>5.7</v>
      </c>
    </row>
    <row r="95" spans="1:19" x14ac:dyDescent="0.25">
      <c r="A95" s="2">
        <v>419108</v>
      </c>
      <c r="B95">
        <v>0</v>
      </c>
      <c r="D95">
        <v>0</v>
      </c>
      <c r="E95">
        <v>0.3</v>
      </c>
      <c r="F95">
        <v>0</v>
      </c>
      <c r="G95">
        <v>4</v>
      </c>
      <c r="H95">
        <v>3</v>
      </c>
      <c r="I95">
        <v>3.5</v>
      </c>
      <c r="J95">
        <v>1.4000000000000001</v>
      </c>
      <c r="K95">
        <v>1</v>
      </c>
      <c r="L95">
        <v>1</v>
      </c>
      <c r="M95">
        <f t="shared" si="3"/>
        <v>1</v>
      </c>
      <c r="N95">
        <v>1</v>
      </c>
      <c r="O95">
        <v>2</v>
      </c>
      <c r="P95">
        <f t="shared" si="4"/>
        <v>2</v>
      </c>
      <c r="S95">
        <v>5</v>
      </c>
    </row>
    <row r="96" spans="1:19" x14ac:dyDescent="0.25">
      <c r="A96" s="2">
        <v>419088</v>
      </c>
      <c r="B96">
        <v>8</v>
      </c>
      <c r="D96">
        <v>8</v>
      </c>
      <c r="E96">
        <v>0.3</v>
      </c>
      <c r="F96">
        <v>2.4</v>
      </c>
      <c r="G96">
        <v>7</v>
      </c>
      <c r="H96">
        <v>7</v>
      </c>
      <c r="I96">
        <v>7</v>
      </c>
      <c r="J96">
        <v>2.8000000000000003</v>
      </c>
      <c r="K96">
        <v>1</v>
      </c>
      <c r="L96">
        <v>1</v>
      </c>
      <c r="M96">
        <f t="shared" si="3"/>
        <v>1</v>
      </c>
      <c r="N96">
        <v>1</v>
      </c>
      <c r="O96">
        <v>2</v>
      </c>
      <c r="P96">
        <f t="shared" si="4"/>
        <v>2</v>
      </c>
      <c r="S96">
        <f t="shared" si="5"/>
        <v>8.1999999999999993</v>
      </c>
    </row>
    <row r="97" spans="1:21" x14ac:dyDescent="0.25">
      <c r="A97" s="2">
        <v>419103</v>
      </c>
      <c r="B97">
        <v>0</v>
      </c>
      <c r="D97">
        <v>0</v>
      </c>
      <c r="E97">
        <v>0.3</v>
      </c>
      <c r="F97">
        <v>0</v>
      </c>
      <c r="G97">
        <v>6</v>
      </c>
      <c r="H97">
        <v>4</v>
      </c>
      <c r="I97">
        <v>5</v>
      </c>
      <c r="J97">
        <v>2</v>
      </c>
      <c r="K97">
        <v>1</v>
      </c>
      <c r="L97">
        <v>1</v>
      </c>
      <c r="M97">
        <f t="shared" si="3"/>
        <v>1</v>
      </c>
      <c r="N97">
        <v>1</v>
      </c>
      <c r="O97">
        <v>2</v>
      </c>
      <c r="P97">
        <f t="shared" si="4"/>
        <v>2</v>
      </c>
      <c r="S97">
        <f t="shared" si="5"/>
        <v>5</v>
      </c>
    </row>
    <row r="98" spans="1:21" x14ac:dyDescent="0.25">
      <c r="A98" s="2">
        <v>419071</v>
      </c>
      <c r="C98">
        <v>2</v>
      </c>
      <c r="D98">
        <v>2</v>
      </c>
      <c r="E98">
        <v>0.3</v>
      </c>
      <c r="F98">
        <v>0.6</v>
      </c>
      <c r="G98">
        <v>0</v>
      </c>
      <c r="H98">
        <v>3</v>
      </c>
      <c r="I98">
        <v>1.5</v>
      </c>
      <c r="J98">
        <v>0.60000000000000009</v>
      </c>
      <c r="K98">
        <v>1</v>
      </c>
      <c r="L98">
        <v>1</v>
      </c>
      <c r="M98">
        <f t="shared" si="3"/>
        <v>1</v>
      </c>
      <c r="N98">
        <v>0</v>
      </c>
      <c r="O98">
        <v>2</v>
      </c>
      <c r="P98">
        <f t="shared" si="4"/>
        <v>0</v>
      </c>
      <c r="S98">
        <f t="shared" si="5"/>
        <v>2.2000000000000002</v>
      </c>
    </row>
    <row r="99" spans="1:21" x14ac:dyDescent="0.25">
      <c r="A99" s="2">
        <v>418102</v>
      </c>
      <c r="B99">
        <v>3</v>
      </c>
      <c r="D99">
        <v>3</v>
      </c>
      <c r="E99">
        <v>0.3</v>
      </c>
      <c r="F99">
        <v>0.89999999999999991</v>
      </c>
      <c r="G99">
        <v>3</v>
      </c>
      <c r="H99">
        <v>2</v>
      </c>
      <c r="I99">
        <v>2.5</v>
      </c>
      <c r="J99">
        <v>1</v>
      </c>
      <c r="K99">
        <v>1</v>
      </c>
      <c r="L99">
        <v>1</v>
      </c>
      <c r="M99">
        <f t="shared" si="3"/>
        <v>1</v>
      </c>
      <c r="N99">
        <v>1</v>
      </c>
      <c r="O99">
        <v>2</v>
      </c>
      <c r="P99">
        <f t="shared" si="4"/>
        <v>2</v>
      </c>
      <c r="S99">
        <v>5</v>
      </c>
    </row>
    <row r="100" spans="1:21" x14ac:dyDescent="0.25">
      <c r="A100" s="2">
        <v>419023</v>
      </c>
      <c r="B100">
        <v>3</v>
      </c>
      <c r="D100">
        <v>3</v>
      </c>
      <c r="E100">
        <v>0.3</v>
      </c>
      <c r="F100">
        <v>0.89999999999999991</v>
      </c>
      <c r="G100">
        <v>7</v>
      </c>
      <c r="H100">
        <v>3</v>
      </c>
      <c r="I100">
        <v>5</v>
      </c>
      <c r="J100">
        <v>2</v>
      </c>
      <c r="K100">
        <v>1</v>
      </c>
      <c r="L100">
        <v>1</v>
      </c>
      <c r="M100">
        <f t="shared" si="3"/>
        <v>1</v>
      </c>
      <c r="N100">
        <v>1</v>
      </c>
      <c r="O100">
        <v>2</v>
      </c>
      <c r="P100">
        <f t="shared" si="4"/>
        <v>2</v>
      </c>
      <c r="S100">
        <f t="shared" si="5"/>
        <v>5.9</v>
      </c>
    </row>
    <row r="101" spans="1:21" x14ac:dyDescent="0.25">
      <c r="A101" s="2">
        <v>419109</v>
      </c>
      <c r="E101">
        <v>0.3</v>
      </c>
      <c r="F101">
        <v>0</v>
      </c>
      <c r="G101">
        <v>2</v>
      </c>
      <c r="H101">
        <v>0</v>
      </c>
      <c r="I101">
        <v>1</v>
      </c>
      <c r="J101">
        <v>0.4</v>
      </c>
      <c r="K101">
        <v>0</v>
      </c>
      <c r="L101">
        <v>1</v>
      </c>
      <c r="M101">
        <f t="shared" si="3"/>
        <v>0</v>
      </c>
      <c r="N101">
        <v>0</v>
      </c>
      <c r="O101">
        <v>2</v>
      </c>
      <c r="P101">
        <f t="shared" si="4"/>
        <v>0</v>
      </c>
      <c r="S101">
        <f t="shared" si="5"/>
        <v>0.4</v>
      </c>
    </row>
    <row r="102" spans="1:21" x14ac:dyDescent="0.25">
      <c r="A102" s="2">
        <v>418105</v>
      </c>
      <c r="C102">
        <v>2</v>
      </c>
      <c r="D102">
        <v>2</v>
      </c>
      <c r="E102">
        <v>0.3</v>
      </c>
      <c r="F102">
        <v>0.6</v>
      </c>
      <c r="G102">
        <v>5</v>
      </c>
      <c r="H102">
        <v>0</v>
      </c>
      <c r="I102">
        <v>2.5</v>
      </c>
      <c r="J102">
        <v>1</v>
      </c>
      <c r="K102">
        <v>0</v>
      </c>
      <c r="L102">
        <v>1</v>
      </c>
      <c r="M102">
        <f t="shared" si="3"/>
        <v>0</v>
      </c>
      <c r="N102">
        <v>0</v>
      </c>
      <c r="O102">
        <v>2</v>
      </c>
      <c r="P102">
        <f t="shared" si="4"/>
        <v>0</v>
      </c>
      <c r="S102">
        <f t="shared" si="5"/>
        <v>1.6</v>
      </c>
    </row>
    <row r="103" spans="1:21" x14ac:dyDescent="0.25">
      <c r="A103" s="2">
        <v>419024</v>
      </c>
      <c r="B103">
        <v>3</v>
      </c>
      <c r="D103">
        <v>0</v>
      </c>
      <c r="E103">
        <v>0.3</v>
      </c>
      <c r="F103">
        <f>E103*B103</f>
        <v>0.89999999999999991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1</v>
      </c>
      <c r="M103">
        <f t="shared" si="3"/>
        <v>1</v>
      </c>
      <c r="N103">
        <v>1</v>
      </c>
      <c r="O103">
        <v>2</v>
      </c>
      <c r="P103">
        <f t="shared" si="4"/>
        <v>2</v>
      </c>
      <c r="S103">
        <f t="shared" si="5"/>
        <v>3.9</v>
      </c>
    </row>
    <row r="104" spans="1:21" x14ac:dyDescent="0.25">
      <c r="S104">
        <f>COUNTIF(S2:S103,"&gt;=5")</f>
        <v>57</v>
      </c>
      <c r="U104" s="3">
        <f>S104/102</f>
        <v>0.55882352941176472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</dc:creator>
  <cp:lastModifiedBy>Thanasis</cp:lastModifiedBy>
  <cp:lastPrinted>2023-07-03T07:31:34Z</cp:lastPrinted>
  <dcterms:created xsi:type="dcterms:W3CDTF">2023-06-21T13:13:02Z</dcterms:created>
  <dcterms:modified xsi:type="dcterms:W3CDTF">2023-07-03T07:33:51Z</dcterms:modified>
</cp:coreProperties>
</file>